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2017年度江汉区政府性基金收入情况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<sst xmlns="http://schemas.openxmlformats.org/spreadsheetml/2006/main" count="69">
  <si>
    <t>2017年度江汉区政府性基金收入情况表</t>
  </si>
  <si>
    <t>单位：万元</t>
  </si>
  <si>
    <t>科目编码</t>
  </si>
  <si>
    <t>收入项目</t>
  </si>
  <si>
    <t>决算数</t>
  </si>
  <si>
    <t>上级补助收入</t>
  </si>
  <si>
    <t>下级上解收入</t>
  </si>
  <si>
    <t>待偿债置换专项债券上年结余</t>
  </si>
  <si>
    <t>上年结余</t>
  </si>
  <si>
    <t>调入资金</t>
  </si>
  <si>
    <t>其中:调入专项收入</t>
  </si>
  <si>
    <t>债务收入</t>
  </si>
  <si>
    <t>债务转贷收入</t>
  </si>
  <si>
    <t>省补助计划单列市收入</t>
  </si>
  <si>
    <t>计划单列市上解省收入</t>
  </si>
  <si>
    <t>政府性基金收入</t>
  </si>
  <si>
    <t>核电站乏燃料处理处置基金收入</t>
  </si>
  <si>
    <t>国家电影事业发展专项资金收入</t>
  </si>
  <si>
    <t/>
  </si>
  <si>
    <t>大中型水库移民后期扶持基金收入</t>
  </si>
  <si>
    <t>小型水库移民扶助基金收入</t>
  </si>
  <si>
    <t>可再生能源电价附加收入</t>
  </si>
  <si>
    <t>废弃电器电子产品处理基金收入</t>
  </si>
  <si>
    <t xml:space="preserve">  国家税务局征收的废弃电器电子产品处理基金收入</t>
  </si>
  <si>
    <t xml:space="preserve">  海关征收的废弃电器电子产品处理基金收入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</si>
  <si>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</si>
  <si>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</si>
  <si>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</si>
  <si>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</si>
  <si>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</si>
  <si>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</si>
  <si>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城市公用事业附加收入</t>
  </si>
  <si>
    <t>国有土地收益基金收入</t>
  </si>
  <si>
    <t>农业土地开发资金收入</t>
  </si>
  <si>
    <t>城市基础设施配套费收入</t>
  </si>
  <si>
    <t>污水处理费收入</t>
  </si>
  <si>
    <t>大中型水库库区基金收入</t>
  </si>
  <si>
    <t xml:space="preserve">  中央大中型水库库区基金收入</t>
  </si>
  <si>
    <t xml:space="preserve">  地方大中型水库库区基金收入</t>
  </si>
  <si>
    <t>三峡水库库区基金收入</t>
  </si>
  <si>
    <t>国家重大水利工程建设基金收入</t>
  </si>
  <si>
    <t xml:space="preserve">  南水北调工程建设资金</t>
  </si>
  <si>
    <t xml:space="preserve">  三峡工程后续工作资金</t>
  </si>
  <si>
    <t xml:space="preserve">  省级重大水利工程建设资金</t>
  </si>
  <si>
    <t>海南省高等级公路车辆通行附加费收入</t>
  </si>
  <si>
    <t>车辆通行费</t>
  </si>
  <si>
    <t>港口建设费收入</t>
  </si>
  <si>
    <t>铁路建设基金收入</t>
  </si>
  <si>
    <t>船舶油污损害赔偿基金收入</t>
  </si>
  <si>
    <t>民航发展基金收入</t>
  </si>
  <si>
    <t>新型墙体材料专项基金收入</t>
  </si>
  <si>
    <t>农网还贷资金收入</t>
  </si>
  <si>
    <t xml:space="preserve">  中央农网还贷资金收入</t>
  </si>
  <si>
    <t xml:space="preserve">  地方农网还贷资金收入</t>
  </si>
  <si>
    <t>旅游发展基金收入</t>
  </si>
  <si>
    <t>中央特别国债经营基金收入</t>
  </si>
  <si>
    <t>中央特别国债经营基金财务收入</t>
  </si>
  <si>
    <t>彩票发行机构和彩票销售机构的业务费用</t>
  </si>
  <si>
    <t xml:space="preserve">  福利彩票发行机构的业务费用</t>
  </si>
  <si>
    <t xml:space="preserve">  体育彩票发行机构的业务费用</t>
  </si>
  <si>
    <t xml:space="preserve">  福利彩票销售机构的业务费用</t>
  </si>
  <si>
    <t xml:space="preserve">  体育彩票销售机构的业务费用</t>
  </si>
  <si>
    <t xml:space="preserve">  彩票兑奖周转金</t>
  </si>
  <si>
    <t xml:space="preserve">  彩票发行销售风险基金</t>
  </si>
  <si>
    <t xml:space="preserve">  彩票市场调控资金收入</t>
  </si>
  <si>
    <t>彩票公益金收入</t>
  </si>
  <si>
    <t xml:space="preserve">  福利彩票公益金收入</t>
  </si>
  <si>
    <t xml:space="preserve">  体育彩票公益金收入</t>
  </si>
  <si>
    <t>其他政府性基金收入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</si>
</sst>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6" borderId="9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23" fillId="23" borderId="5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3" fontId="2" fillId="0" borderId="4" xfId="0" applyNumberFormat="1" applyFont="1" applyFill="1" applyBorder="1" applyAlignment="1" applyProtection="1">
      <alignment horizontal="righ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right" vertical="center"/>
    </xf>
    <xf numFmtId="3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4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12"/>
  <sheetViews>
    <sheetView tabSelected="1" workbookViewId="0">
      <selection activeCell="C31" sqref="C31"/>
    </sheetView>
  </sheetViews>
  <sheetFormatPr defaultColWidth="9" defaultRowHeight="14.25"/>
  <cols>
    <col min="1" max="1" width="10.125" style="1" customWidth="1"/>
    <col min="2" max="2" width="39.875" style="1" customWidth="1"/>
    <col min="3" max="5" width="12.125" style="1" customWidth="1"/>
    <col min="6" max="6" width="13" style="1" customWidth="1"/>
    <col min="7" max="13" width="12.125" style="1" customWidth="1"/>
    <col min="14" max="16384" width="9" style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6">
        <v>10301</v>
      </c>
      <c r="B5" s="7" t="s">
        <v>15</v>
      </c>
      <c r="C5" s="8">
        <f t="shared" ref="C5:M5" si="0">C6+C13+C21+C25+C32+C37+C42+C58+C67+C74+C78+C87+C94+C102+C107+C115+C123+C131+C139+C148+C155+C164+C173+C177+C183+C184+C185+C194+C209</f>
        <v>20</v>
      </c>
      <c r="D5" s="8">
        <f t="shared" si="0"/>
        <v>66416</v>
      </c>
      <c r="E5" s="8">
        <f t="shared" si="0"/>
        <v>0</v>
      </c>
      <c r="F5" s="8">
        <f t="shared" si="0"/>
        <v>0</v>
      </c>
      <c r="G5" s="8">
        <f t="shared" si="0"/>
        <v>645</v>
      </c>
      <c r="H5" s="8">
        <f t="shared" si="0"/>
        <v>0</v>
      </c>
      <c r="I5" s="8">
        <f t="shared" si="0"/>
        <v>0</v>
      </c>
      <c r="J5" s="8">
        <f t="shared" si="0"/>
        <v>0</v>
      </c>
      <c r="K5" s="8">
        <f t="shared" si="0"/>
        <v>20000</v>
      </c>
      <c r="L5" s="11">
        <f t="shared" si="0"/>
        <v>0</v>
      </c>
      <c r="M5" s="11">
        <f t="shared" si="0"/>
        <v>0</v>
      </c>
    </row>
    <row r="6" spans="1:13">
      <c r="A6" s="6">
        <v>1030166</v>
      </c>
      <c r="B6" s="9" t="s">
        <v>16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11">
        <v>0</v>
      </c>
      <c r="M6" s="11">
        <v>0</v>
      </c>
    </row>
    <row r="7" spans="1:13">
      <c r="A7" s="6"/>
      <c r="B7" s="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6"/>
      <c r="B8" s="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6"/>
      <c r="B9" s="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6"/>
      <c r="B10" s="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6"/>
      <c r="B11" s="6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A12" s="6"/>
      <c r="B12" s="6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>
      <c r="A13" s="6">
        <v>1030129</v>
      </c>
      <c r="B13" s="9" t="s">
        <v>17</v>
      </c>
      <c r="C13" s="8">
        <v>0</v>
      </c>
      <c r="D13" s="8">
        <v>178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11">
        <v>0</v>
      </c>
      <c r="M13" s="11">
        <v>0</v>
      </c>
    </row>
    <row r="14" spans="1:13">
      <c r="A14" s="6"/>
      <c r="B14" s="6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6"/>
      <c r="B15" s="6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6"/>
      <c r="B16" s="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>
      <c r="A17" s="6"/>
      <c r="B17" s="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>
      <c r="A18" s="6"/>
      <c r="B18" s="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6"/>
      <c r="B19" s="6"/>
      <c r="C19" s="10"/>
      <c r="D19" s="10"/>
      <c r="E19" s="10"/>
      <c r="F19" s="10"/>
      <c r="G19" s="10"/>
      <c r="H19" s="10"/>
      <c r="I19" s="10"/>
      <c r="J19" s="10" t="s">
        <v>18</v>
      </c>
      <c r="K19" s="10"/>
      <c r="L19" s="10"/>
      <c r="M19" s="10"/>
    </row>
    <row r="20" spans="1:13">
      <c r="A20" s="6"/>
      <c r="B20" s="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6">
        <v>1030149</v>
      </c>
      <c r="B21" s="9" t="s">
        <v>19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11">
        <v>0</v>
      </c>
      <c r="M21" s="11">
        <v>0</v>
      </c>
    </row>
    <row r="22" spans="1:13">
      <c r="A22" s="6"/>
      <c r="B22" s="6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6"/>
      <c r="B23" s="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6"/>
      <c r="B24" s="6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6">
        <v>1030157</v>
      </c>
      <c r="B25" s="9" t="s">
        <v>20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11">
        <v>0</v>
      </c>
      <c r="M25" s="11">
        <v>0</v>
      </c>
    </row>
    <row r="26" spans="1:13">
      <c r="A26" s="6"/>
      <c r="B26" s="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6"/>
      <c r="B27" s="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6"/>
      <c r="B28" s="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6"/>
      <c r="B29" s="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A30" s="6"/>
      <c r="B30" s="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6"/>
      <c r="B31" s="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6">
        <v>1030168</v>
      </c>
      <c r="B32" s="9" t="s">
        <v>21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11">
        <v>0</v>
      </c>
      <c r="M32" s="11">
        <v>0</v>
      </c>
    </row>
    <row r="33" spans="1:13">
      <c r="A33" s="6"/>
      <c r="B33" s="6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6"/>
      <c r="B34" s="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6"/>
      <c r="B35" s="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6"/>
      <c r="B36" s="6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6">
        <v>1030175</v>
      </c>
      <c r="B37" s="9" t="s">
        <v>22</v>
      </c>
      <c r="C37" s="8">
        <f t="shared" ref="C37:M37" si="1">C38+C39</f>
        <v>0</v>
      </c>
      <c r="D37" s="8">
        <f t="shared" si="1"/>
        <v>0</v>
      </c>
      <c r="E37" s="8">
        <f t="shared" si="1"/>
        <v>0</v>
      </c>
      <c r="F37" s="8">
        <f t="shared" si="1"/>
        <v>0</v>
      </c>
      <c r="G37" s="8">
        <f t="shared" si="1"/>
        <v>0</v>
      </c>
      <c r="H37" s="8">
        <f t="shared" si="1"/>
        <v>0</v>
      </c>
      <c r="I37" s="8">
        <f t="shared" si="1"/>
        <v>0</v>
      </c>
      <c r="J37" s="8">
        <f t="shared" si="1"/>
        <v>0</v>
      </c>
      <c r="K37" s="8">
        <f t="shared" si="1"/>
        <v>0</v>
      </c>
      <c r="L37" s="11">
        <f t="shared" si="1"/>
        <v>0</v>
      </c>
      <c r="M37" s="11">
        <f t="shared" si="1"/>
        <v>0</v>
      </c>
    </row>
    <row r="38" spans="1:13">
      <c r="A38" s="6">
        <v>103017501</v>
      </c>
      <c r="B38" s="6" t="s">
        <v>23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11">
        <v>0</v>
      </c>
      <c r="M38" s="11">
        <v>0</v>
      </c>
    </row>
    <row r="39" spans="1:13">
      <c r="A39" s="6">
        <v>103017502</v>
      </c>
      <c r="B39" s="6" t="s">
        <v>24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11">
        <v>0</v>
      </c>
      <c r="M39" s="11">
        <v>0</v>
      </c>
    </row>
    <row r="40" spans="1:13">
      <c r="A40" s="6"/>
      <c r="B40" s="6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>
      <c r="A41" s="6"/>
      <c r="B41" s="6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>
      <c r="A42" s="6">
        <v>1030148</v>
      </c>
      <c r="B42" s="9" t="s">
        <v>25</v>
      </c>
      <c r="C42" s="8">
        <f t="shared" ref="C42:M42" si="2">SUM(C43:C47)</f>
        <v>20</v>
      </c>
      <c r="D42" s="8">
        <f t="shared" si="2"/>
        <v>60567</v>
      </c>
      <c r="E42" s="8">
        <f t="shared" si="2"/>
        <v>0</v>
      </c>
      <c r="F42" s="8">
        <f t="shared" si="2"/>
        <v>0</v>
      </c>
      <c r="G42" s="8">
        <f t="shared" si="2"/>
        <v>0</v>
      </c>
      <c r="H42" s="8">
        <f t="shared" si="2"/>
        <v>0</v>
      </c>
      <c r="I42" s="8">
        <f t="shared" si="2"/>
        <v>0</v>
      </c>
      <c r="J42" s="8">
        <f t="shared" si="2"/>
        <v>0</v>
      </c>
      <c r="K42" s="8">
        <f t="shared" si="2"/>
        <v>20000</v>
      </c>
      <c r="L42" s="11">
        <f t="shared" si="2"/>
        <v>0</v>
      </c>
      <c r="M42" s="11">
        <f t="shared" si="2"/>
        <v>0</v>
      </c>
    </row>
    <row r="43" spans="1:13">
      <c r="A43" s="6">
        <v>103014801</v>
      </c>
      <c r="B43" s="6" t="s">
        <v>26</v>
      </c>
      <c r="C43" s="8">
        <v>20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11">
        <v>0</v>
      </c>
      <c r="M43" s="11">
        <v>0</v>
      </c>
    </row>
    <row r="44" spans="1:13">
      <c r="A44" s="6">
        <v>103014802</v>
      </c>
      <c r="B44" s="6" t="s">
        <v>27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11">
        <v>0</v>
      </c>
      <c r="M44" s="11">
        <v>0</v>
      </c>
    </row>
    <row r="45" spans="1:13">
      <c r="A45" s="6">
        <v>103014803</v>
      </c>
      <c r="B45" s="6" t="s">
        <v>28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11">
        <v>0</v>
      </c>
      <c r="M45" s="11">
        <v>0</v>
      </c>
    </row>
    <row r="46" spans="1:13">
      <c r="A46" s="6">
        <v>103014898</v>
      </c>
      <c r="B46" s="6" t="s">
        <v>29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11">
        <v>0</v>
      </c>
      <c r="M46" s="11">
        <v>0</v>
      </c>
    </row>
    <row r="47" spans="1:13">
      <c r="A47" s="6">
        <v>103014899</v>
      </c>
      <c r="B47" s="6" t="s">
        <v>30</v>
      </c>
      <c r="C47" s="8">
        <v>0</v>
      </c>
      <c r="D47" s="8">
        <v>60567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20000</v>
      </c>
      <c r="L47" s="11">
        <v>0</v>
      </c>
      <c r="M47" s="11">
        <v>0</v>
      </c>
    </row>
    <row r="48" spans="1:13">
      <c r="A48" s="6"/>
      <c r="B48" s="6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>
      <c r="A49" s="6"/>
      <c r="B49" s="6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>
      <c r="A50" s="6"/>
      <c r="B50" s="6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>
      <c r="A51" s="6"/>
      <c r="B51" s="6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>
      <c r="A52" s="6"/>
      <c r="B52" s="6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>
      <c r="A53" s="6"/>
      <c r="B53" s="6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>
      <c r="A54" s="6"/>
      <c r="B54" s="6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>
      <c r="A55" s="6"/>
      <c r="B55" s="6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>
      <c r="A56" s="6"/>
      <c r="B56" s="6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>
      <c r="A57" s="6"/>
      <c r="B57" s="6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>
      <c r="A58" s="6">
        <v>1030144</v>
      </c>
      <c r="B58" s="9" t="s">
        <v>31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11">
        <v>0</v>
      </c>
      <c r="M58" s="11">
        <v>0</v>
      </c>
    </row>
    <row r="59" spans="1:13">
      <c r="A59" s="6"/>
      <c r="B59" s="6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>
      <c r="A60" s="6"/>
      <c r="B60" s="6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>
      <c r="A61" s="6"/>
      <c r="B61" s="6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>
      <c r="A62" s="6"/>
      <c r="B62" s="6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>
      <c r="A63" s="6"/>
      <c r="B63" s="6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>
      <c r="A64" s="6"/>
      <c r="B64" s="6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>
      <c r="A65" s="6"/>
      <c r="B65" s="6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>
      <c r="A66" s="6"/>
      <c r="B66" s="6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>
      <c r="A67" s="6">
        <v>1030146</v>
      </c>
      <c r="B67" s="9" t="s">
        <v>32</v>
      </c>
      <c r="C67" s="8">
        <v>0</v>
      </c>
      <c r="D67" s="8">
        <v>1724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11">
        <v>0</v>
      </c>
      <c r="M67" s="11">
        <v>0</v>
      </c>
    </row>
    <row r="68" spans="1:13">
      <c r="A68" s="6"/>
      <c r="B68" s="6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>
      <c r="A69" s="6"/>
      <c r="B69" s="6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>
      <c r="A70" s="6"/>
      <c r="B70" s="6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>
      <c r="A71" s="6"/>
      <c r="B71" s="6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>
      <c r="A72" s="6"/>
      <c r="B72" s="6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>
      <c r="A73" s="6"/>
      <c r="B73" s="6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>
      <c r="A74" s="6">
        <v>1030147</v>
      </c>
      <c r="B74" s="9" t="s">
        <v>33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11">
        <v>0</v>
      </c>
      <c r="M74" s="11">
        <v>0</v>
      </c>
    </row>
    <row r="75" spans="1:13">
      <c r="A75" s="6"/>
      <c r="B75" s="6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>
      <c r="A76" s="6"/>
      <c r="B76" s="6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>
      <c r="A77" s="6"/>
      <c r="B77" s="6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>
      <c r="A78" s="6">
        <v>1030156</v>
      </c>
      <c r="B78" s="9" t="s">
        <v>34</v>
      </c>
      <c r="C78" s="8">
        <v>0</v>
      </c>
      <c r="D78" s="8">
        <v>1816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11">
        <v>0</v>
      </c>
      <c r="M78" s="11">
        <v>0</v>
      </c>
    </row>
    <row r="79" spans="1:13">
      <c r="A79" s="6"/>
      <c r="B79" s="6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>
      <c r="A80" s="6"/>
      <c r="B80" s="6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>
      <c r="A81" s="6"/>
      <c r="B81" s="6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>
      <c r="A82" s="6"/>
      <c r="B82" s="6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>
      <c r="A83" s="6"/>
      <c r="B83" s="6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>
      <c r="A84" s="6"/>
      <c r="B84" s="6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>
      <c r="A85" s="6"/>
      <c r="B85" s="6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>
      <c r="A86" s="6"/>
      <c r="B86" s="6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>
      <c r="A87" s="6">
        <v>1030178</v>
      </c>
      <c r="B87" s="9" t="s">
        <v>35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11">
        <v>0</v>
      </c>
      <c r="M87" s="11">
        <v>0</v>
      </c>
    </row>
    <row r="88" spans="1:13">
      <c r="A88" s="6"/>
      <c r="B88" s="6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3">
      <c r="A89" s="6"/>
      <c r="B89" s="6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>
      <c r="A90" s="6"/>
      <c r="B90" s="6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>
      <c r="A91" s="6"/>
      <c r="B91" s="6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>
      <c r="A92" s="6"/>
      <c r="B92" s="6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>
      <c r="A93" s="6"/>
      <c r="B93" s="6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>
      <c r="A94" s="6">
        <v>1030150</v>
      </c>
      <c r="B94" s="9" t="s">
        <v>36</v>
      </c>
      <c r="C94" s="8">
        <f t="shared" ref="C94:M94" si="3">SUM(C95:C96)</f>
        <v>0</v>
      </c>
      <c r="D94" s="8">
        <f t="shared" si="3"/>
        <v>0</v>
      </c>
      <c r="E94" s="8">
        <f t="shared" si="3"/>
        <v>0</v>
      </c>
      <c r="F94" s="8">
        <f>F95+F96</f>
        <v>0</v>
      </c>
      <c r="G94" s="8">
        <f t="shared" si="3"/>
        <v>0</v>
      </c>
      <c r="H94" s="8">
        <f t="shared" si="3"/>
        <v>0</v>
      </c>
      <c r="I94" s="8">
        <f t="shared" si="3"/>
        <v>0</v>
      </c>
      <c r="J94" s="8">
        <f t="shared" si="3"/>
        <v>0</v>
      </c>
      <c r="K94" s="8">
        <f t="shared" si="3"/>
        <v>0</v>
      </c>
      <c r="L94" s="11">
        <f t="shared" si="3"/>
        <v>0</v>
      </c>
      <c r="M94" s="11">
        <f t="shared" si="3"/>
        <v>0</v>
      </c>
    </row>
    <row r="95" spans="1:13">
      <c r="A95" s="6">
        <v>103015001</v>
      </c>
      <c r="B95" s="6" t="s">
        <v>37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11">
        <v>0</v>
      </c>
      <c r="M95" s="11">
        <v>0</v>
      </c>
    </row>
    <row r="96" spans="1:13">
      <c r="A96" s="6">
        <v>103015002</v>
      </c>
      <c r="B96" s="6" t="s">
        <v>38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11">
        <v>0</v>
      </c>
      <c r="M96" s="11">
        <v>0</v>
      </c>
    </row>
    <row r="97" spans="1:13">
      <c r="A97" s="6"/>
      <c r="B97" s="6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>
      <c r="A98" s="6"/>
      <c r="B98" s="6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 spans="1:13">
      <c r="A99" s="6"/>
      <c r="B99" s="6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 spans="1:13">
      <c r="A100" s="6"/>
      <c r="B100" s="6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1:13">
      <c r="A101" s="6"/>
      <c r="B101" s="6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>
      <c r="A102" s="6">
        <v>1030152</v>
      </c>
      <c r="B102" s="9" t="s">
        <v>39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11">
        <v>0</v>
      </c>
      <c r="M102" s="11">
        <v>0</v>
      </c>
    </row>
    <row r="103" spans="1:13">
      <c r="A103" s="6"/>
      <c r="B103" s="6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13">
      <c r="A104" s="6"/>
      <c r="B104" s="6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>
      <c r="A105" s="6"/>
      <c r="B105" s="6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>
      <c r="A106" s="6"/>
      <c r="B106" s="6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13">
      <c r="A107" s="6">
        <v>1030158</v>
      </c>
      <c r="B107" s="9" t="s">
        <v>40</v>
      </c>
      <c r="C107" s="8">
        <f t="shared" ref="C107:M107" si="4">SUM(C108:C110)</f>
        <v>0</v>
      </c>
      <c r="D107" s="8">
        <f t="shared" si="4"/>
        <v>0</v>
      </c>
      <c r="E107" s="8">
        <f t="shared" si="4"/>
        <v>0</v>
      </c>
      <c r="F107" s="8">
        <f>F108+F109+F110</f>
        <v>0</v>
      </c>
      <c r="G107" s="8">
        <f t="shared" si="4"/>
        <v>0</v>
      </c>
      <c r="H107" s="8">
        <f t="shared" si="4"/>
        <v>0</v>
      </c>
      <c r="I107" s="8">
        <f t="shared" si="4"/>
        <v>0</v>
      </c>
      <c r="J107" s="8">
        <f t="shared" si="4"/>
        <v>0</v>
      </c>
      <c r="K107" s="8">
        <f t="shared" si="4"/>
        <v>0</v>
      </c>
      <c r="L107" s="11">
        <f t="shared" si="4"/>
        <v>0</v>
      </c>
      <c r="M107" s="11">
        <f t="shared" si="4"/>
        <v>0</v>
      </c>
    </row>
    <row r="108" spans="1:13">
      <c r="A108" s="6">
        <v>103015801</v>
      </c>
      <c r="B108" s="6" t="s">
        <v>41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11">
        <v>0</v>
      </c>
      <c r="M108" s="11">
        <v>0</v>
      </c>
    </row>
    <row r="109" spans="1:13">
      <c r="A109" s="6">
        <v>103015802</v>
      </c>
      <c r="B109" s="6" t="s">
        <v>42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11">
        <v>0</v>
      </c>
      <c r="M109" s="11">
        <v>0</v>
      </c>
    </row>
    <row r="110" spans="1:13">
      <c r="A110" s="6">
        <v>103015803</v>
      </c>
      <c r="B110" s="6" t="s">
        <v>43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11">
        <v>0</v>
      </c>
      <c r="M110" s="11">
        <v>0</v>
      </c>
    </row>
    <row r="111" spans="1:13">
      <c r="A111" s="6"/>
      <c r="B111" s="6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1:13">
      <c r="A112" s="6"/>
      <c r="B112" s="6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1:13">
      <c r="A113" s="6"/>
      <c r="B113" s="6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3">
      <c r="A114" s="6"/>
      <c r="B114" s="6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>
      <c r="A115" s="6">
        <v>1030112</v>
      </c>
      <c r="B115" s="9" t="s">
        <v>44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11">
        <v>0</v>
      </c>
      <c r="M115" s="11">
        <v>0</v>
      </c>
    </row>
    <row r="116" spans="1:13">
      <c r="A116" s="6"/>
      <c r="B116" s="6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>
      <c r="A117" s="6"/>
      <c r="B117" s="6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</row>
    <row r="118" spans="1:13">
      <c r="A118" s="6"/>
      <c r="B118" s="6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3">
      <c r="A119" s="6"/>
      <c r="B119" s="6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</row>
    <row r="120" spans="1:13">
      <c r="A120" s="6"/>
      <c r="B120" s="6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</row>
    <row r="121" spans="1:13">
      <c r="A121" s="6"/>
      <c r="B121" s="6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</row>
    <row r="122" spans="1:13">
      <c r="A122" s="6"/>
      <c r="B122" s="6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</row>
    <row r="123" spans="1:13">
      <c r="A123" s="6">
        <v>1030159</v>
      </c>
      <c r="B123" s="9" t="s">
        <v>45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11">
        <v>0</v>
      </c>
      <c r="M123" s="11">
        <v>0</v>
      </c>
    </row>
    <row r="124" spans="1:13">
      <c r="A124" s="6"/>
      <c r="B124" s="6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>
      <c r="A125" s="6"/>
      <c r="B125" s="6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</row>
    <row r="126" spans="1:13">
      <c r="A126" s="6"/>
      <c r="B126" s="6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</row>
    <row r="127" spans="1:13">
      <c r="A127" s="6"/>
      <c r="B127" s="6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</row>
    <row r="128" spans="1:13">
      <c r="A128" s="6"/>
      <c r="B128" s="6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</row>
    <row r="129" spans="1:13">
      <c r="A129" s="6"/>
      <c r="B129" s="6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</row>
    <row r="130" spans="1:13">
      <c r="A130" s="6"/>
      <c r="B130" s="6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>
      <c r="A131" s="6">
        <v>1030115</v>
      </c>
      <c r="B131" s="9" t="s">
        <v>46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11">
        <v>0</v>
      </c>
      <c r="M131" s="11">
        <v>0</v>
      </c>
    </row>
    <row r="132" spans="1:13">
      <c r="A132" s="6"/>
      <c r="B132" s="6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>
      <c r="A133" s="6"/>
      <c r="B133" s="6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>
      <c r="A134" s="6"/>
      <c r="B134" s="6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>
      <c r="A135" s="6"/>
      <c r="B135" s="6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</row>
    <row r="136" spans="1:13">
      <c r="A136" s="6"/>
      <c r="B136" s="6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1:13">
      <c r="A137" s="6"/>
      <c r="B137" s="6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1:13">
      <c r="A138" s="6"/>
      <c r="B138" s="6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</row>
    <row r="139" spans="1:13">
      <c r="A139" s="6">
        <v>1030106</v>
      </c>
      <c r="B139" s="9" t="s">
        <v>47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11">
        <v>0</v>
      </c>
      <c r="M139" s="11">
        <v>0</v>
      </c>
    </row>
    <row r="140" spans="1:13">
      <c r="A140" s="6"/>
      <c r="B140" s="6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>
      <c r="A141" s="6"/>
      <c r="B141" s="6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</row>
    <row r="142" spans="1:13">
      <c r="A142" s="6"/>
      <c r="B142" s="6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</row>
    <row r="143" spans="1:13">
      <c r="A143" s="6"/>
      <c r="B143" s="6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</row>
    <row r="144" spans="1:13">
      <c r="A144" s="6"/>
      <c r="B144" s="6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</row>
    <row r="145" spans="1:13">
      <c r="A145" s="6"/>
      <c r="B145" s="6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</row>
    <row r="146" spans="1:13">
      <c r="A146" s="6"/>
      <c r="B146" s="6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>
      <c r="A147" s="6"/>
      <c r="B147" s="6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>
      <c r="A148" s="6">
        <v>1030171</v>
      </c>
      <c r="B148" s="9" t="s">
        <v>48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11">
        <v>0</v>
      </c>
      <c r="M148" s="11">
        <v>0</v>
      </c>
    </row>
    <row r="149" spans="1:13">
      <c r="A149" s="6"/>
      <c r="B149" s="6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</row>
    <row r="150" spans="1:13">
      <c r="A150" s="6"/>
      <c r="B150" s="6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</row>
    <row r="151" spans="1:13">
      <c r="A151" s="6"/>
      <c r="B151" s="6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</row>
    <row r="152" spans="1:13">
      <c r="A152" s="6"/>
      <c r="B152" s="6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</row>
    <row r="153" spans="1:13">
      <c r="A153" s="6"/>
      <c r="B153" s="6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</row>
    <row r="154" spans="1:13">
      <c r="A154" s="6"/>
      <c r="B154" s="6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</row>
    <row r="155" spans="1:13">
      <c r="A155" s="6">
        <v>1030110</v>
      </c>
      <c r="B155" s="9" t="s">
        <v>49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11">
        <v>0</v>
      </c>
      <c r="M155" s="11">
        <v>0</v>
      </c>
    </row>
    <row r="156" spans="1:13">
      <c r="A156" s="6"/>
      <c r="B156" s="6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</row>
    <row r="157" spans="1:13">
      <c r="A157" s="6"/>
      <c r="B157" s="6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</row>
    <row r="158" spans="1:13">
      <c r="A158" s="6"/>
      <c r="B158" s="6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>
      <c r="A159" s="6"/>
      <c r="B159" s="6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</row>
    <row r="160" spans="1:13">
      <c r="A160" s="6"/>
      <c r="B160" s="6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</row>
    <row r="161" spans="1:13">
      <c r="A161" s="6"/>
      <c r="B161" s="6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</row>
    <row r="162" spans="1:13">
      <c r="A162" s="6"/>
      <c r="B162" s="6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</row>
    <row r="163" spans="1:13">
      <c r="A163" s="6"/>
      <c r="B163" s="6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</row>
    <row r="164" spans="1:13">
      <c r="A164" s="6">
        <v>1030119</v>
      </c>
      <c r="B164" s="9" t="s">
        <v>50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11">
        <v>0</v>
      </c>
      <c r="M164" s="11">
        <v>0</v>
      </c>
    </row>
    <row r="165" spans="1:13">
      <c r="A165" s="6"/>
      <c r="B165" s="6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</row>
    <row r="166" spans="1:13">
      <c r="A166" s="6"/>
      <c r="B166" s="6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</row>
    <row r="167" spans="1:13">
      <c r="A167" s="6"/>
      <c r="B167" s="6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</row>
    <row r="168" spans="1:13">
      <c r="A168" s="6"/>
      <c r="B168" s="6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</row>
    <row r="169" spans="1:13">
      <c r="A169" s="6"/>
      <c r="B169" s="6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</row>
    <row r="170" spans="1:13">
      <c r="A170" s="6"/>
      <c r="B170" s="6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</row>
    <row r="171" spans="1:13">
      <c r="A171" s="6"/>
      <c r="B171" s="6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</row>
    <row r="172" spans="1:13">
      <c r="A172" s="6"/>
      <c r="B172" s="6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>
      <c r="A173" s="6">
        <v>1030102</v>
      </c>
      <c r="B173" s="9" t="s">
        <v>51</v>
      </c>
      <c r="C173" s="8">
        <f t="shared" ref="C173:M173" si="5">SUM(C174:C175)</f>
        <v>0</v>
      </c>
      <c r="D173" s="8">
        <f t="shared" si="5"/>
        <v>0</v>
      </c>
      <c r="E173" s="8">
        <f t="shared" si="5"/>
        <v>0</v>
      </c>
      <c r="F173" s="8">
        <f t="shared" si="5"/>
        <v>0</v>
      </c>
      <c r="G173" s="8">
        <f t="shared" si="5"/>
        <v>0</v>
      </c>
      <c r="H173" s="8">
        <f t="shared" si="5"/>
        <v>0</v>
      </c>
      <c r="I173" s="8">
        <f t="shared" si="5"/>
        <v>0</v>
      </c>
      <c r="J173" s="8">
        <f t="shared" si="5"/>
        <v>0</v>
      </c>
      <c r="K173" s="8">
        <f t="shared" si="5"/>
        <v>0</v>
      </c>
      <c r="L173" s="11">
        <f t="shared" si="5"/>
        <v>0</v>
      </c>
      <c r="M173" s="11">
        <f t="shared" si="5"/>
        <v>0</v>
      </c>
    </row>
    <row r="174" spans="1:13">
      <c r="A174" s="6">
        <v>103010201</v>
      </c>
      <c r="B174" s="6" t="s">
        <v>52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11">
        <v>0</v>
      </c>
      <c r="M174" s="11">
        <v>0</v>
      </c>
    </row>
    <row r="175" spans="1:13">
      <c r="A175" s="6">
        <v>103010202</v>
      </c>
      <c r="B175" s="6" t="s">
        <v>53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11">
        <v>0</v>
      </c>
      <c r="M175" s="11">
        <v>0</v>
      </c>
    </row>
    <row r="176" spans="1:13">
      <c r="A176" s="6"/>
      <c r="B176" s="6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>
      <c r="A177" s="6">
        <v>1030121</v>
      </c>
      <c r="B177" s="9" t="s">
        <v>54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11">
        <v>0</v>
      </c>
      <c r="M177" s="11">
        <v>0</v>
      </c>
    </row>
    <row r="178" spans="1:13">
      <c r="A178" s="6"/>
      <c r="B178" s="6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</row>
    <row r="179" spans="1:13">
      <c r="A179" s="6"/>
      <c r="B179" s="6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</row>
    <row r="180" spans="1:13">
      <c r="A180" s="6"/>
      <c r="B180" s="6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3">
      <c r="A181" s="6"/>
      <c r="B181" s="6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>
      <c r="A182" s="6"/>
      <c r="B182" s="6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>
      <c r="A183" s="6">
        <v>1030153</v>
      </c>
      <c r="B183" s="9" t="s">
        <v>55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11">
        <v>0</v>
      </c>
      <c r="M183" s="11">
        <v>0</v>
      </c>
    </row>
    <row r="184" spans="1:13">
      <c r="A184" s="6">
        <v>1030154</v>
      </c>
      <c r="B184" s="9" t="s">
        <v>56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11">
        <v>0</v>
      </c>
      <c r="M184" s="11">
        <v>0</v>
      </c>
    </row>
    <row r="185" spans="1:13">
      <c r="A185" s="6">
        <v>1030180</v>
      </c>
      <c r="B185" s="9" t="s">
        <v>57</v>
      </c>
      <c r="C185" s="8">
        <f t="shared" ref="C185:M185" si="6">SUM(C186:C192)</f>
        <v>0</v>
      </c>
      <c r="D185" s="8">
        <f t="shared" si="6"/>
        <v>0</v>
      </c>
      <c r="E185" s="8">
        <f t="shared" si="6"/>
        <v>0</v>
      </c>
      <c r="F185" s="8">
        <f t="shared" si="6"/>
        <v>0</v>
      </c>
      <c r="G185" s="8">
        <f t="shared" si="6"/>
        <v>0</v>
      </c>
      <c r="H185" s="8">
        <f t="shared" si="6"/>
        <v>0</v>
      </c>
      <c r="I185" s="8">
        <f t="shared" si="6"/>
        <v>0</v>
      </c>
      <c r="J185" s="8">
        <f t="shared" si="6"/>
        <v>0</v>
      </c>
      <c r="K185" s="8">
        <f t="shared" si="6"/>
        <v>0</v>
      </c>
      <c r="L185" s="11">
        <f t="shared" si="6"/>
        <v>0</v>
      </c>
      <c r="M185" s="11">
        <f t="shared" si="6"/>
        <v>0</v>
      </c>
    </row>
    <row r="186" spans="1:13">
      <c r="A186" s="6">
        <v>103018001</v>
      </c>
      <c r="B186" s="6" t="s">
        <v>58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11">
        <v>0</v>
      </c>
      <c r="M186" s="11">
        <v>0</v>
      </c>
    </row>
    <row r="187" spans="1:13">
      <c r="A187" s="6">
        <v>103018002</v>
      </c>
      <c r="B187" s="6" t="s">
        <v>59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11">
        <v>0</v>
      </c>
      <c r="M187" s="11">
        <v>0</v>
      </c>
    </row>
    <row r="188" spans="1:13">
      <c r="A188" s="6">
        <v>103018003</v>
      </c>
      <c r="B188" s="6" t="s">
        <v>60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11">
        <v>0</v>
      </c>
      <c r="M188" s="11">
        <v>0</v>
      </c>
    </row>
    <row r="189" spans="1:13">
      <c r="A189" s="6">
        <v>103018004</v>
      </c>
      <c r="B189" s="6" t="s">
        <v>61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11">
        <v>0</v>
      </c>
      <c r="M189" s="11">
        <v>0</v>
      </c>
    </row>
    <row r="190" spans="1:13">
      <c r="A190" s="6">
        <v>103018005</v>
      </c>
      <c r="B190" s="6" t="s">
        <v>62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11">
        <v>0</v>
      </c>
      <c r="M190" s="11">
        <v>0</v>
      </c>
    </row>
    <row r="191" spans="1:13">
      <c r="A191" s="6">
        <v>103018006</v>
      </c>
      <c r="B191" s="6" t="s">
        <v>63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11">
        <v>0</v>
      </c>
      <c r="M191" s="11">
        <v>0</v>
      </c>
    </row>
    <row r="192" spans="1:13">
      <c r="A192" s="6">
        <v>103018007</v>
      </c>
      <c r="B192" s="6" t="s">
        <v>64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11">
        <v>0</v>
      </c>
      <c r="M192" s="11">
        <v>0</v>
      </c>
    </row>
    <row r="193" spans="1:13">
      <c r="A193" s="6"/>
      <c r="B193" s="6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3">
      <c r="A194" s="6">
        <v>1030155</v>
      </c>
      <c r="B194" s="9" t="s">
        <v>65</v>
      </c>
      <c r="C194" s="8">
        <f t="shared" ref="C194:M194" si="7">SUM(C195:C196)</f>
        <v>0</v>
      </c>
      <c r="D194" s="8">
        <f t="shared" si="7"/>
        <v>2131</v>
      </c>
      <c r="E194" s="8">
        <f t="shared" si="7"/>
        <v>0</v>
      </c>
      <c r="F194" s="8">
        <f t="shared" si="7"/>
        <v>0</v>
      </c>
      <c r="G194" s="8">
        <f t="shared" si="7"/>
        <v>645</v>
      </c>
      <c r="H194" s="8">
        <f t="shared" si="7"/>
        <v>0</v>
      </c>
      <c r="I194" s="8">
        <f t="shared" si="7"/>
        <v>0</v>
      </c>
      <c r="J194" s="8">
        <f t="shared" si="7"/>
        <v>0</v>
      </c>
      <c r="K194" s="8">
        <f t="shared" si="7"/>
        <v>0</v>
      </c>
      <c r="L194" s="11">
        <f t="shared" si="7"/>
        <v>0</v>
      </c>
      <c r="M194" s="11">
        <f t="shared" si="7"/>
        <v>0</v>
      </c>
    </row>
    <row r="195" spans="1:13">
      <c r="A195" s="6">
        <v>103015501</v>
      </c>
      <c r="B195" s="6" t="s">
        <v>66</v>
      </c>
      <c r="C195" s="8">
        <v>0</v>
      </c>
      <c r="D195" s="8">
        <v>1714</v>
      </c>
      <c r="E195" s="8">
        <v>0</v>
      </c>
      <c r="F195" s="8">
        <v>0</v>
      </c>
      <c r="G195" s="8">
        <v>471</v>
      </c>
      <c r="H195" s="8">
        <v>0</v>
      </c>
      <c r="I195" s="8">
        <v>0</v>
      </c>
      <c r="J195" s="8">
        <v>0</v>
      </c>
      <c r="K195" s="8">
        <v>0</v>
      </c>
      <c r="L195" s="11">
        <v>0</v>
      </c>
      <c r="M195" s="11">
        <v>0</v>
      </c>
    </row>
    <row r="196" spans="1:13">
      <c r="A196" s="6">
        <v>103015502</v>
      </c>
      <c r="B196" s="6" t="s">
        <v>67</v>
      </c>
      <c r="C196" s="8">
        <v>0</v>
      </c>
      <c r="D196" s="8">
        <v>417</v>
      </c>
      <c r="E196" s="8">
        <v>0</v>
      </c>
      <c r="F196" s="8">
        <v>0</v>
      </c>
      <c r="G196" s="8">
        <v>174</v>
      </c>
      <c r="H196" s="8">
        <v>0</v>
      </c>
      <c r="I196" s="8">
        <v>0</v>
      </c>
      <c r="J196" s="8">
        <v>0</v>
      </c>
      <c r="K196" s="8">
        <v>0</v>
      </c>
      <c r="L196" s="11">
        <v>0</v>
      </c>
      <c r="M196" s="11">
        <v>0</v>
      </c>
    </row>
    <row r="197" spans="1:13">
      <c r="A197" s="6"/>
      <c r="B197" s="6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>
      <c r="A198" s="6"/>
      <c r="B198" s="6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</row>
    <row r="199" spans="1:13">
      <c r="A199" s="6"/>
      <c r="B199" s="6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</row>
    <row r="200" spans="1:13">
      <c r="A200" s="6"/>
      <c r="B200" s="6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</row>
    <row r="201" spans="1:13">
      <c r="A201" s="6"/>
      <c r="B201" s="6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>
      <c r="A202" s="6"/>
      <c r="B202" s="6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>
      <c r="A203" s="6"/>
      <c r="B203" s="6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>
      <c r="A204" s="6"/>
      <c r="B204" s="6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>
      <c r="A205" s="6"/>
      <c r="B205" s="6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>
      <c r="A206" s="6"/>
      <c r="B206" s="6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>
      <c r="A207" s="6"/>
      <c r="B207" s="6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>
      <c r="A208" s="6"/>
      <c r="B208" s="6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>
      <c r="A209" s="6">
        <v>1030199</v>
      </c>
      <c r="B209" s="9" t="s">
        <v>68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11">
        <v>0</v>
      </c>
      <c r="M209" s="11">
        <v>0</v>
      </c>
    </row>
    <row r="210" spans="1:13">
      <c r="A210" s="6"/>
      <c r="B210" s="6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</row>
    <row r="211" spans="1:13">
      <c r="A211" s="6"/>
      <c r="B211" s="6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>
      <c r="A212" s="6"/>
      <c r="B212" s="6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2017年度江汉区政府性基金收入情况表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2018-10-17T07:48:56Z</dcterms:created>
  <dcterms:modified xsi:type="dcterms:W3CDTF">2018-10-17T07:49:01Z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