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2017年一般公共预算本级收入表" sheetId="1" r:id="rId1"/>
  </sheets>
  <calcPr calcId="144525" iterate="1" iterateCount="100" iterateDelta="0.001"/>
</workbook>
</file>

<file path=xl/sharedStrings.xml><?xml version="1.0" encoding="utf-8"?>
<sst xmlns="http://schemas.openxmlformats.org/spreadsheetml/2006/main" count="755">
  <si>
    <t xml:space="preserve">2017年江汉区一般公共预算本级收入表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</si>
  <si>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</si>
  <si>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</si>
  <si>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</si>
  <si>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</si>
  <si>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</si>
  <si>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</si>
  <si>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</si>
  <si>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</si>
  <si>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</si>
  <si>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</si>
  <si>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</si>
  <si>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</si>
  <si>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</si>
  <si>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</si>
  <si>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</si>
  <si>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</si>
  <si>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</si>
  <si>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</si>
  <si>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</si>
  <si>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</si>
  <si>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</si>
  <si>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</si>
  <si>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</si>
  <si>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</si>
  <si>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</si>
  <si>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</si>
  <si>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</si>
  <si>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</si>
  <si>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营改增试点国内增值税划出(地方)</t>
  </si>
  <si>
    <t xml:space="preserve">      营改增试点国内增值税划入(地方)</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</si>
  <si>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</si>
  <si>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</si>
  <si>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</si>
  <si>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</si>
  <si>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</si>
  <si>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</si>
  <si>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</si>
  <si>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</si>
  <si>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</si>
  <si>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</si>
  <si>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</si>
  <si>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</si>
  <si>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</si>
  <si>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</si>
  <si>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营改增试点改征增值税划出(地方)</t>
  </si>
  <si>
    <t xml:space="preserve">      营改增试点改征增值税划入(地方)</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</si>
  <si>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</si>
  <si>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</si>
  <si>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</si>
  <si>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</si>
  <si>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</si>
  <si>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</si>
  <si>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</si>
  <si>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</si>
  <si>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</si>
  <si>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</si>
  <si>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</si>
  <si>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</si>
  <si>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</si>
  <si>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</si>
  <si>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</si>
  <si>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</si>
  <si>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</si>
  <si>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</si>
  <si>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</si>
  <si>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</si>
  <si>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</si>
  <si>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</si>
  <si>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</si>
  <si>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</si>
  <si>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</si>
  <si>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</si>
  <si>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</si>
  <si>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</si>
  <si>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</si>
  <si>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</si>
  <si>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</si>
  <si>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</si>
  <si>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</si>
  <si>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</si>
  <si>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</si>
  <si>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</si>
  <si>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</si>
  <si>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</si>
  <si>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</si>
  <si>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</si>
  <si>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</si>
  <si>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</si>
  <si>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</si>
  <si>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</si>
  <si>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</si>
  <si>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</si>
  <si>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</si>
  <si>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</si>
  <si>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</si>
  <si>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</si>
  <si>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</si>
  <si>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</si>
  <si>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</si>
  <si>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</si>
  <si>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</si>
  <si>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</si>
  <si>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</si>
  <si>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</si>
  <si>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</si>
  <si>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</si>
  <si>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</si>
  <si>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</si>
  <si>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</si>
  <si>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</si>
  <si>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</si>
  <si>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</si>
  <si>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</si>
  <si>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</si>
  <si>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</si>
  <si>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</si>
  <si>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</si>
  <si>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</si>
  <si>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</si>
  <si>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</si>
  <si>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</si>
  <si>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</si>
  <si>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</si>
  <si>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</si>
  <si>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</si>
  <si>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</si>
  <si>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</si>
  <si>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</si>
  <si>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</si>
  <si>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</si>
  <si>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</si>
  <si>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</si>
  <si>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</si>
  <si>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</si>
  <si>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</si>
  <si>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</si>
  <si>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</si>
  <si>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</si>
  <si>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</si>
  <si>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</si>
  <si>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</si>
  <si>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</si>
  <si>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</si>
  <si>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</si>
  <si>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</si>
  <si>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</si>
  <si>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</si>
  <si>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</si>
  <si>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</si>
  <si>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</si>
  <si>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</si>
  <si>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</si>
  <si>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</si>
  <si>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</si>
  <si>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</si>
  <si>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</si>
  <si>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</si>
  <si>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</si>
  <si>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</si>
  <si>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</si>
  <si>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</si>
  <si>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</si>
  <si>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</si>
  <si>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</si>
  <si>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</si>
  <si>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</si>
  <si>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</si>
  <si>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</si>
  <si>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</si>
  <si>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</si>
  <si>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</si>
  <si>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</si>
  <si>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</si>
  <si>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</si>
  <si>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</si>
  <si>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</si>
  <si>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</si>
  <si>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</si>
  <si>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</si>
  <si>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</si>
  <si>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</si>
  <si>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</si>
  <si>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</si>
  <si>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</si>
  <si>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</si>
  <si>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</si>
  <si>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</si>
  <si>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</si>
  <si>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</si>
  <si>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</si>
  <si>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</si>
  <si>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</si>
  <si>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</si>
  <si>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</si>
  <si>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</si>
  <si>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</si>
  <si>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</si>
  <si>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</si>
  <si>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</si>
  <si>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</si>
  <si>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</si>
  <si>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</si>
  <si>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</si>
  <si>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</si>
  <si>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</si>
  <si>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</si>
  <si>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</si>
  <si>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</si>
  <si>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</si>
  <si>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</si>
  <si>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</si>
  <si>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</si>
  <si>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</si>
  <si>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</si>
  <si>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</si>
  <si>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</si>
  <si>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</si>
  <si>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</si>
  <si>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</si>
  <si>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</si>
  <si>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</si>
  <si>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</si>
  <si>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</si>
  <si>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</si>
  <si>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</si>
  <si>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</si>
  <si>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</si>
  <si>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</si>
  <si>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</si>
  <si>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</si>
  <si>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</si>
  <si>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</si>
  <si>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</si>
  <si>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</si>
  <si>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</si>
  <si>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</si>
  <si>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</si>
  <si>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</si>
  <si>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</si>
  <si>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</si>
  <si>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</si>
  <si>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</si>
  <si>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</si>
  <si>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</si>
  <si>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</si>
  <si>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</si>
  <si>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</si>
  <si>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</si>
  <si>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</si>
  <si>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</si>
  <si>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</si>
  <si>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</si>
  <si>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</si>
  <si>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</si>
  <si>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</si>
  <si>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</si>
  <si>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</si>
  <si>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</si>
  <si>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</si>
  <si>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</si>
  <si>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</si>
  <si>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</si>
  <si>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</si>
  <si>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</si>
  <si>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</si>
  <si>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</si>
  <si>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</si>
  <si>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</si>
  <si>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</si>
  <si>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</si>
  <si>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</si>
  <si>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</si>
  <si>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</si>
  <si>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</si>
  <si>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</si>
  <si>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</si>
  <si>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</si>
  <si>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</si>
  <si>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</si>
  <si>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</si>
  <si>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</si>
  <si>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</si>
  <si>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</si>
  <si>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</si>
  <si>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</si>
  <si>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</si>
  <si>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</si>
  <si>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</si>
  <si>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</si>
  <si>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</si>
  <si>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</si>
  <si>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</si>
  <si>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</si>
  <si>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</si>
  <si>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</si>
  <si>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</si>
  <si>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</si>
  <si>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</si>
  <si>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</si>
  <si>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</si>
  <si>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</si>
  <si>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</si>
  <si>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</si>
  <si>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</si>
  <si>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</si>
  <si>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</si>
  <si>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</si>
  <si>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</si>
  <si>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</si>
  <si>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</si>
  <si>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</si>
  <si>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</si>
  <si>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</si>
  <si>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</si>
  <si>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</si>
  <si>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</si>
  <si>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</si>
  <si>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</si>
  <si>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</si>
  <si>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</si>
  <si>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</si>
  <si>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</si>
  <si>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</si>
  <si>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</si>
  <si>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</si>
  <si>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</si>
  <si>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</si>
  <si>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</si>
  <si>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</si>
  <si>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</si>
  <si>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</si>
  <si>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</si>
  <si>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</si>
  <si>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</si>
  <si>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</si>
  <si>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</si>
  <si>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</si>
  <si>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</si>
  <si>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</si>
  <si>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</si>
  <si>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</si>
  <si>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</si>
  <si>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</si>
  <si>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</si>
  <si>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</si>
  <si>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</si>
  <si>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</si>
  <si>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</si>
  <si>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</si>
  <si>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</si>
  <si>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</si>
  <si>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</si>
  <si>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</si>
  <si>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</si>
  <si>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</si>
  <si>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</si>
  <si>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</si>
  <si>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</si>
  <si>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</si>
  <si>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</si>
  <si>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</si>
  <si>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</si>
  <si>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</si>
  <si>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</si>
  <si>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</si>
  <si>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</si>
  <si>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</si>
  <si>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</si>
  <si>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</si>
  <si>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</si>
  <si>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</si>
  <si>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</si>
  <si>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</si>
  <si>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</si>
  <si>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</si>
  <si>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</si>
  <si>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</si>
  <si>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</si>
  <si>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</si>
  <si>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</si>
  <si>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</si>
  <si>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</si>
  <si>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</si>
  <si>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</si>
  <si>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</si>
  <si>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</si>
  <si>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</si>
  <si>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</si>
  <si>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</si>
  <si>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</si>
  <si>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</si>
  <si>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</si>
  <si>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</si>
  <si>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</si>
  <si>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</si>
  <si>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</si>
  <si>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</si>
  <si>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</si>
  <si>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</si>
  <si>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</si>
  <si>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</si>
  <si>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</si>
  <si>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</si>
  <si>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</si>
  <si>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</si>
  <si>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</si>
  <si>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</si>
  <si>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</si>
  <si>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</si>
  <si>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</si>
  <si>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</si>
  <si>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</si>
  <si>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</si>
  <si>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</si>
  <si>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</si>
  <si>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</si>
  <si>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</si>
  <si>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</si>
  <si>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</si>
  <si>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</si>
  <si>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</si>
  <si>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</si>
  <si>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</si>
  <si>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</si>
  <si>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</si>
  <si>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</si>
  <si>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</si>
  <si>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</si>
  <si>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</si>
  <si>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</si>
  <si>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设备监理单位资格评审费</t>
  </si>
  <si>
    <t xml:space="preserve">      滞纳金</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</si>
  <si>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</si>
  <si>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</si>
  <si>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</si>
  <si>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</si>
  <si>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</si>
  <si>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</si>
  <si>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</si>
  <si>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</si>
  <si>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</si>
  <si>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</si>
  <si>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</si>
  <si>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</si>
  <si>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</si>
  <si>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</si>
  <si>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</si>
  <si>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清真食品认证费</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</si>
  <si>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</si>
  <si>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</si>
  <si>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</si>
  <si>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</si>
  <si>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</si>
  <si>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</si>
  <si>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机要交通文件(物件)传递费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</si>
  <si>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</si>
  <si>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</si>
  <si>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</si>
  <si>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</si>
  <si>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</si>
  <si>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</si>
  <si>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</si>
  <si>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</si>
  <si>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</si>
  <si>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</si>
  <si>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</si>
  <si>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</si>
  <si>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</si>
  <si>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</si>
  <si>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</si>
  <si>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</si>
  <si>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</si>
  <si>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</si>
  <si>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</si>
  <si>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</si>
  <si>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</si>
  <si>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</si>
  <si>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</si>
  <si>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</si>
  <si>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</si>
  <si>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</si>
  <si>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</si>
  <si>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</si>
  <si>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</si>
  <si>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</si>
  <si>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</si>
  <si>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</si>
  <si>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</si>
  <si>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</si>
  <si>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白蚁防治费</t>
  </si>
  <si>
    <t xml:space="preserve">      人力资源开发中心收费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</si>
  <si>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</si>
  <si>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</si>
  <si>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</si>
  <si>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</si>
  <si>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</si>
  <si>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</si>
  <si>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</si>
  <si>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</si>
  <si>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</si>
  <si>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</si>
  <si>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</si>
  <si>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</si>
  <si>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</si>
  <si>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</si>
  <si>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</si>
  <si>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</si>
  <si>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</si>
  <si>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</si>
  <si>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</si>
  <si>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</si>
  <si>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</si>
  <si>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</si>
  <si>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</si>
  <si>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</si>
  <si>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</si>
  <si>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</si>
  <si>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</si>
  <si>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</si>
  <si>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</si>
  <si>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</si>
  <si>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</si>
  <si>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</si>
  <si>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</si>
  <si>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</si>
  <si>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</si>
  <si>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</si>
  <si>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</si>
  <si>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</si>
  <si>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</si>
  <si>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</si>
  <si>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</si>
  <si>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</si>
  <si>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</si>
  <si>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</si>
  <si>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</si>
  <si>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</si>
  <si>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</si>
  <si>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</si>
  <si>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</si>
  <si>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</si>
  <si>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</si>
  <si>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</si>
  <si>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</si>
  <si>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农业转基因生物安全评价费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</si>
  <si>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</si>
  <si>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</si>
  <si>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</si>
  <si>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</si>
  <si>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</si>
  <si>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</si>
  <si>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</si>
  <si>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</si>
  <si>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</si>
  <si>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</si>
  <si>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</si>
  <si>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</si>
  <si>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</si>
  <si>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</si>
  <si>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</si>
  <si>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</si>
  <si>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</si>
  <si>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</si>
  <si>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</si>
  <si>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</si>
  <si>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</si>
  <si>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</si>
  <si>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</si>
  <si>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</si>
  <si>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</si>
  <si>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</si>
  <si>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</si>
  <si>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</si>
  <si>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</si>
  <si>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</si>
  <si>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</si>
  <si>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</si>
  <si>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</si>
  <si>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</si>
  <si>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</si>
  <si>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</si>
  <si>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</si>
  <si>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</si>
  <si>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</si>
  <si>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</si>
  <si>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</si>
  <si>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</si>
  <si>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</si>
  <si>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</si>
  <si>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</si>
  <si>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</si>
  <si>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</si>
  <si>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</si>
  <si>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</si>
  <si>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</si>
  <si>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</si>
  <si>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</si>
  <si>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</si>
  <si>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</si>
  <si>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</si>
  <si>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</si>
  <si>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</si>
  <si>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</si>
  <si>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</si>
  <si>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</si>
  <si>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</si>
  <si>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</si>
  <si>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</si>
  <si>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</si>
  <si>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</si>
  <si>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</si>
  <si>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</si>
  <si>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</si>
  <si>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</si>
  <si>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</si>
  <si>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</si>
  <si>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</si>
  <si>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</si>
  <si>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</si>
  <si>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</si>
  <si>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</si>
  <si>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</si>
  <si>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</si>
  <si>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</si>
  <si>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</si>
  <si>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</si>
  <si>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</si>
  <si>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</si>
  <si>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</si>
  <si>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</si>
  <si>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</si>
  <si>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</si>
  <si>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</si>
  <si>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</si>
  <si>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</si>
  <si>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</si>
  <si>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</si>
  <si>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</si>
  <si>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</si>
  <si>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</si>
  <si>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</si>
  <si>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</si>
  <si>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</si>
  <si>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</si>
  <si>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</si>
  <si>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</si>
  <si>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</si>
  <si>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</si>
  <si>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</si>
  <si>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</si>
  <si>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</si>
  <si>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</si>
  <si>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</si>
  <si>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</si>
  <si>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</si>
  <si>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</si>
  <si>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</si>
  <si>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</si>
  <si>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</si>
  <si>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</si>
  <si>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</si>
  <si>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</si>
  <si>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</si>
  <si>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</si>
  <si>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</si>
  <si>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</si>
  <si>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</si>
  <si>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</si>
  <si>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</si>
  <si>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</si>
  <si>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</si>
  <si>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</si>
  <si>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</si>
  <si>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</si>
  <si>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</si>
  <si>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</si>
  <si>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</si>
  <si>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</si>
  <si>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</si>
  <si>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</si>
  <si>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</si>
  <si>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</si>
  <si>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</si>
  <si>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</si>
  <si>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</si>
  <si>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</si>
  <si>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</si>
  <si>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</si>
  <si>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</si>
  <si>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</si>
  <si>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</si>
  <si>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</si>
  <si>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</si>
  <si>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</si>
  <si>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</si>
  <si>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</si>
  <si>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</si>
  <si>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</si>
  <si>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</si>
  <si>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</si>
  <si>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</si>
  <si>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</si>
  <si>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</si>
  <si>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</si>
  <si>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</si>
  <si>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</si>
  <si>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</si>
  <si>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</si>
  <si>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</si>
  <si>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</si>
  <si>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</si>
  <si>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</si>
  <si>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</si>
  <si>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</si>
  <si>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</si>
  <si>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</si>
  <si>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</si>
  <si>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</si>
  <si>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</si>
  <si>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</si>
  <si>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</si>
  <si>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</si>
  <si>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</si>
  <si>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</si>
  <si>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</si>
  <si>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</si>
  <si>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探矿权、采矿权价款收入</t>
  </si>
  <si>
    <t xml:space="preserve">      探矿权、采矿权出让收益</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</si>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</sst>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name val="宋体"/>
      <charset val="134"/>
    </font>
    <font>
      <b/>
      <sz val="18"/>
      <name val="宋体"/>
      <charset val="134"/>
    </font>
    <font>
      <sz val="10"/>
      <name val="宋体"/>
      <charset val="134"/>
    </font>
    <font>
      <b/>
      <sz val="10"/>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6" fillId="0" borderId="0" applyFont="0" applyFill="0" applyBorder="0" applyAlignment="0" applyProtection="0">
      <alignment vertical="center"/>
    </xf>
    <xf numFmtId="0" fontId="14" fillId="13" borderId="0" applyNumberFormat="0" applyBorder="0" applyAlignment="0" applyProtection="0">
      <alignment vertical="center"/>
    </xf>
    <xf numFmtId="0" fontId="11" fillId="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10" borderId="0" applyNumberFormat="0" applyBorder="0" applyAlignment="0" applyProtection="0">
      <alignment vertical="center"/>
    </xf>
    <xf numFmtId="0" fontId="15" fillId="7" borderId="0" applyNumberFormat="0" applyBorder="0" applyAlignment="0" applyProtection="0">
      <alignment vertical="center"/>
    </xf>
    <xf numFmtId="43" fontId="6" fillId="0" borderId="0" applyFont="0" applyFill="0" applyBorder="0" applyAlignment="0" applyProtection="0">
      <alignment vertical="center"/>
    </xf>
    <xf numFmtId="0" fontId="16" fillId="16"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3" borderId="9" applyNumberFormat="0" applyFont="0" applyAlignment="0" applyProtection="0">
      <alignment vertical="center"/>
    </xf>
    <xf numFmtId="0" fontId="16" fillId="20" borderId="0" applyNumberFormat="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7" applyNumberFormat="0" applyFill="0" applyAlignment="0" applyProtection="0">
      <alignment vertical="center"/>
    </xf>
    <xf numFmtId="0" fontId="13" fillId="0" borderId="7" applyNumberFormat="0" applyFill="0" applyAlignment="0" applyProtection="0">
      <alignment vertical="center"/>
    </xf>
    <xf numFmtId="0" fontId="16" fillId="15" borderId="0" applyNumberFormat="0" applyBorder="0" applyAlignment="0" applyProtection="0">
      <alignment vertical="center"/>
    </xf>
    <xf numFmtId="0" fontId="17" fillId="0" borderId="11" applyNumberFormat="0" applyFill="0" applyAlignment="0" applyProtection="0">
      <alignment vertical="center"/>
    </xf>
    <xf numFmtId="0" fontId="16" fillId="19" borderId="0" applyNumberFormat="0" applyBorder="0" applyAlignment="0" applyProtection="0">
      <alignment vertical="center"/>
    </xf>
    <xf numFmtId="0" fontId="4" fillId="2" borderId="5" applyNumberFormat="0" applyAlignment="0" applyProtection="0">
      <alignment vertical="center"/>
    </xf>
    <xf numFmtId="0" fontId="9" fillId="2" borderId="8" applyNumberFormat="0" applyAlignment="0" applyProtection="0">
      <alignment vertical="center"/>
    </xf>
    <xf numFmtId="0" fontId="19" fillId="17" borderId="12" applyNumberFormat="0" applyAlignment="0" applyProtection="0">
      <alignment vertical="center"/>
    </xf>
    <xf numFmtId="0" fontId="14" fillId="21" borderId="0" applyNumberFormat="0" applyBorder="0" applyAlignment="0" applyProtection="0">
      <alignment vertical="center"/>
    </xf>
    <xf numFmtId="0" fontId="16" fillId="24" borderId="0" applyNumberFormat="0" applyBorder="0" applyAlignment="0" applyProtection="0">
      <alignment vertical="center"/>
    </xf>
    <xf numFmtId="0" fontId="7" fillId="0" borderId="6" applyNumberFormat="0" applyFill="0" applyAlignment="0" applyProtection="0">
      <alignment vertical="center"/>
    </xf>
    <xf numFmtId="0" fontId="12" fillId="0" borderId="10" applyNumberFormat="0" applyFill="0" applyAlignment="0" applyProtection="0">
      <alignment vertical="center"/>
    </xf>
    <xf numFmtId="0" fontId="23" fillId="27" borderId="0" applyNumberFormat="0" applyBorder="0" applyAlignment="0" applyProtection="0">
      <alignment vertical="center"/>
    </xf>
    <xf numFmtId="0" fontId="22" fillId="18" borderId="0" applyNumberFormat="0" applyBorder="0" applyAlignment="0" applyProtection="0">
      <alignment vertical="center"/>
    </xf>
    <xf numFmtId="0" fontId="14" fillId="12" borderId="0" applyNumberFormat="0" applyBorder="0" applyAlignment="0" applyProtection="0">
      <alignment vertical="center"/>
    </xf>
    <xf numFmtId="0" fontId="16" fillId="30" borderId="0" applyNumberFormat="0" applyBorder="0" applyAlignment="0" applyProtection="0">
      <alignment vertical="center"/>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Alignment="0" applyProtection="0">
      <alignment vertical="center"/>
    </xf>
    <xf numFmtId="0" fontId="14" fillId="6"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4" fillId="25" borderId="0" applyNumberFormat="0" applyBorder="0" applyAlignment="0" applyProtection="0">
      <alignment vertical="center"/>
    </xf>
    <xf numFmtId="0" fontId="14" fillId="5" borderId="0" applyNumberFormat="0" applyBorder="0" applyAlignment="0" applyProtection="0">
      <alignment vertical="center"/>
    </xf>
    <xf numFmtId="0" fontId="16" fillId="28" borderId="0" applyNumberFormat="0" applyBorder="0" applyAlignment="0" applyProtection="0">
      <alignment vertical="center"/>
    </xf>
    <xf numFmtId="0" fontId="14" fillId="8"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14" fillId="31" borderId="0" applyNumberFormat="0" applyBorder="0" applyAlignment="0" applyProtection="0">
      <alignment vertical="center"/>
    </xf>
    <xf numFmtId="0" fontId="16" fillId="32" borderId="0" applyNumberFormat="0" applyBorder="0" applyAlignment="0" applyProtection="0">
      <alignment vertical="center"/>
    </xf>
  </cellStyleXfs>
  <cellXfs count="15">
    <xf numFmtId="0" fontId="0" fillId="0" borderId="0" xfId="0"/>
    <xf numFmtId="0" fontId="0" fillId="0" borderId="0" xfId="0" applyFill="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3" fontId="2"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3" fontId="2" fillId="0" borderId="2" xfId="0" applyNumberFormat="1" applyFont="1" applyFill="1" applyBorder="1" applyAlignment="1" applyProtection="1">
      <alignment horizontal="right" vertical="center"/>
    </xf>
    <xf numFmtId="0" fontId="2" fillId="0" borderId="3" xfId="0" applyNumberFormat="1" applyFont="1" applyFill="1" applyBorder="1" applyAlignment="1" applyProtection="1">
      <alignment horizontal="left" vertical="center"/>
    </xf>
    <xf numFmtId="3" fontId="2" fillId="0" borderId="4" xfId="0" applyNumberFormat="1" applyFont="1" applyFill="1" applyBorder="1" applyAlignment="1" applyProtection="1">
      <alignment horizontal="right" vertical="center"/>
    </xf>
    <xf numFmtId="0" fontId="2" fillId="0" borderId="4"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793"/>
  <sheetViews>
    <sheetView showGridLines="0" showZeros="0" tabSelected="1" workbookViewId="0">
      <selection activeCell="E10" sqref="E10"/>
    </sheetView>
  </sheetViews>
  <sheetFormatPr defaultColWidth="12.125" defaultRowHeight="17.1" customHeight="1" outlineLevelCol="2"/>
  <cols>
    <col min="1" max="1" width="9.5" style="1" customWidth="1"/>
    <col min="2" max="2" width="44.625" style="1" customWidth="1"/>
    <col min="3" max="3" width="22.5" style="1" customWidth="1"/>
    <col min="4" max="256" width="12.125" customWidth="1"/>
  </cols>
  <sheetData>
    <row r="1" ht="33.95" customHeight="1" spans="1:3">
      <c r="A1" s="2" t="s">
        <v>0</v>
      </c>
      <c r="B1" s="2"/>
      <c r="C1" s="2"/>
    </row>
    <row r="2" customHeight="1" spans="1:3">
      <c r="A2" s="3" t="s">
        <v>1</v>
      </c>
      <c r="B2" s="3"/>
      <c r="C2" s="3"/>
    </row>
    <row r="3" customHeight="1" spans="1:3">
      <c r="A3" s="4" t="s">
        <v>2</v>
      </c>
      <c r="B3" s="4" t="s">
        <v>3</v>
      </c>
      <c r="C3" s="4" t="s">
        <v>4</v>
      </c>
    </row>
    <row r="4" customHeight="1" spans="1:3">
      <c r="A4" s="5"/>
      <c r="B4" s="4" t="s">
        <v>5</v>
      </c>
      <c r="C4" s="6">
        <f>SUM(C5,C352)</f>
        <v>1314785</v>
      </c>
    </row>
    <row r="5" customHeight="1" spans="1:3">
      <c r="A5" s="5">
        <v>101</v>
      </c>
      <c r="B5" s="7" t="s">
        <v>6</v>
      </c>
      <c r="C5" s="6">
        <f>C6+C49+C69+C79+C200+C263+C269+C274+C288+C297+C303+C312+C321+C324+C327+C330+C341+C345+C348+C351</f>
        <v>1254277</v>
      </c>
    </row>
    <row r="6" customHeight="1" spans="1:3">
      <c r="A6" s="5">
        <v>10101</v>
      </c>
      <c r="B6" s="7" t="s">
        <v>7</v>
      </c>
      <c r="C6" s="6">
        <f>SUM(C7,C30,C34,C37,C46)</f>
        <v>385161</v>
      </c>
    </row>
    <row r="7" customHeight="1" spans="1:3">
      <c r="A7" s="5">
        <v>1010101</v>
      </c>
      <c r="B7" s="7" t="s">
        <v>8</v>
      </c>
      <c r="C7" s="6">
        <f>SUM(C8:C29)</f>
        <v>125715</v>
      </c>
    </row>
    <row r="8" customHeight="1" spans="1:3">
      <c r="A8" s="5">
        <v>101010101</v>
      </c>
      <c r="B8" s="5" t="s">
        <v>9</v>
      </c>
      <c r="C8" s="6">
        <v>27582</v>
      </c>
    </row>
    <row r="9" customHeight="1" spans="1:3">
      <c r="A9" s="5">
        <v>101010102</v>
      </c>
      <c r="B9" s="5" t="s">
        <v>10</v>
      </c>
      <c r="C9" s="6">
        <v>220</v>
      </c>
    </row>
    <row r="10" customHeight="1" spans="1:3">
      <c r="A10" s="5">
        <v>101010103</v>
      </c>
      <c r="B10" s="5" t="s">
        <v>11</v>
      </c>
      <c r="C10" s="6">
        <v>50837</v>
      </c>
    </row>
    <row r="11" customHeight="1" spans="1:3">
      <c r="A11" s="5">
        <v>101010104</v>
      </c>
      <c r="B11" s="5" t="s">
        <v>12</v>
      </c>
      <c r="C11" s="6">
        <v>5</v>
      </c>
    </row>
    <row r="12" customHeight="1" spans="1:3">
      <c r="A12" s="5">
        <v>101010105</v>
      </c>
      <c r="B12" s="5" t="s">
        <v>13</v>
      </c>
      <c r="C12" s="6">
        <v>17275</v>
      </c>
    </row>
    <row r="13" customHeight="1" spans="1:3">
      <c r="A13" s="5">
        <v>101010106</v>
      </c>
      <c r="B13" s="5" t="s">
        <v>14</v>
      </c>
      <c r="C13" s="6">
        <v>29410</v>
      </c>
    </row>
    <row r="14" customHeight="1" spans="1:3">
      <c r="A14" s="5">
        <v>101010119</v>
      </c>
      <c r="B14" s="5" t="s">
        <v>15</v>
      </c>
      <c r="C14" s="6">
        <v>1604</v>
      </c>
    </row>
    <row r="15" customHeight="1" spans="1:3">
      <c r="A15" s="5">
        <v>101010120</v>
      </c>
      <c r="B15" s="5" t="s">
        <v>16</v>
      </c>
      <c r="C15" s="6">
        <v>230</v>
      </c>
    </row>
    <row r="16" customHeight="1" spans="1:3">
      <c r="A16" s="5">
        <v>101010121</v>
      </c>
      <c r="B16" s="5" t="s">
        <v>17</v>
      </c>
      <c r="C16" s="6">
        <v>-592</v>
      </c>
    </row>
    <row r="17" customHeight="1" spans="1:3">
      <c r="A17" s="5">
        <v>101010122</v>
      </c>
      <c r="B17" s="5" t="s">
        <v>18</v>
      </c>
      <c r="C17" s="6">
        <v>-258</v>
      </c>
    </row>
    <row r="18" customHeight="1" spans="1:3">
      <c r="A18" s="5">
        <v>101010125</v>
      </c>
      <c r="B18" s="5" t="s">
        <v>19</v>
      </c>
      <c r="C18" s="6">
        <v>-521</v>
      </c>
    </row>
    <row r="19" customHeight="1" spans="1:3">
      <c r="A19" s="5">
        <v>101010126</v>
      </c>
      <c r="B19" s="5" t="s">
        <v>20</v>
      </c>
      <c r="C19" s="6">
        <v>0</v>
      </c>
    </row>
    <row r="20" customHeight="1" spans="1:3">
      <c r="A20" s="5">
        <v>101010127</v>
      </c>
      <c r="B20" s="5" t="s">
        <v>21</v>
      </c>
      <c r="C20" s="6">
        <v>0</v>
      </c>
    </row>
    <row r="21" customHeight="1" spans="1:3">
      <c r="A21" s="5">
        <v>101010128</v>
      </c>
      <c r="B21" s="5" t="s">
        <v>22</v>
      </c>
      <c r="C21" s="6">
        <v>0</v>
      </c>
    </row>
    <row r="22" customHeight="1" spans="1:3">
      <c r="A22" s="5">
        <v>101010129</v>
      </c>
      <c r="B22" s="5" t="s">
        <v>23</v>
      </c>
      <c r="C22" s="6">
        <v>0</v>
      </c>
    </row>
    <row r="23" customHeight="1" spans="1:3">
      <c r="A23" s="5">
        <v>101010130</v>
      </c>
      <c r="B23" s="5" t="s">
        <v>24</v>
      </c>
      <c r="C23" s="6">
        <v>0</v>
      </c>
    </row>
    <row r="24" customHeight="1" spans="1:3">
      <c r="A24" s="5">
        <v>101010150</v>
      </c>
      <c r="B24" s="5" t="s">
        <v>25</v>
      </c>
      <c r="C24" s="6">
        <v>-77</v>
      </c>
    </row>
    <row r="25" customHeight="1" spans="1:3">
      <c r="A25" s="5">
        <v>101010151</v>
      </c>
      <c r="B25" s="5" t="s">
        <v>26</v>
      </c>
      <c r="C25" s="6">
        <v>0</v>
      </c>
    </row>
    <row r="26" customHeight="1" spans="1:3">
      <c r="A26" s="5">
        <v>101010152</v>
      </c>
      <c r="B26" s="5" t="s">
        <v>27</v>
      </c>
      <c r="C26" s="6">
        <v>0</v>
      </c>
    </row>
    <row r="27" customHeight="1" spans="1:3">
      <c r="A27" s="5">
        <v>101010153</v>
      </c>
      <c r="B27" s="5" t="s">
        <v>28</v>
      </c>
      <c r="C27" s="6">
        <v>0</v>
      </c>
    </row>
    <row r="28" customHeight="1" spans="1:3">
      <c r="A28" s="5">
        <v>101010164</v>
      </c>
      <c r="B28" s="5" t="s">
        <v>29</v>
      </c>
      <c r="C28" s="6">
        <v>0</v>
      </c>
    </row>
    <row r="29" customHeight="1" spans="1:3">
      <c r="A29" s="5">
        <v>101010165</v>
      </c>
      <c r="B29" s="5" t="s">
        <v>30</v>
      </c>
      <c r="C29" s="6">
        <v>0</v>
      </c>
    </row>
    <row r="30" customHeight="1" spans="1:3">
      <c r="A30" s="5">
        <v>1010102</v>
      </c>
      <c r="B30" s="7" t="s">
        <v>31</v>
      </c>
      <c r="C30" s="6">
        <f>SUM(C31:C33)</f>
        <v>0</v>
      </c>
    </row>
    <row r="31" customHeight="1" spans="1:3">
      <c r="A31" s="5">
        <v>101010201</v>
      </c>
      <c r="B31" s="5" t="s">
        <v>32</v>
      </c>
      <c r="C31" s="6">
        <v>0</v>
      </c>
    </row>
    <row r="32" customHeight="1" spans="1:3">
      <c r="A32" s="5">
        <v>101010220</v>
      </c>
      <c r="B32" s="5" t="s">
        <v>33</v>
      </c>
      <c r="C32" s="6">
        <v>0</v>
      </c>
    </row>
    <row r="33" customHeight="1" spans="1:3">
      <c r="A33" s="5">
        <v>101010221</v>
      </c>
      <c r="B33" s="5" t="s">
        <v>34</v>
      </c>
      <c r="C33" s="6">
        <v>0</v>
      </c>
    </row>
    <row r="34" customHeight="1" spans="1:3">
      <c r="A34" s="5">
        <v>1010103</v>
      </c>
      <c r="B34" s="7" t="s">
        <v>35</v>
      </c>
      <c r="C34" s="6">
        <f>C35+C36</f>
        <v>0</v>
      </c>
    </row>
    <row r="35" customHeight="1" spans="1:3">
      <c r="A35" s="5">
        <v>101010301</v>
      </c>
      <c r="B35" s="5" t="s">
        <v>36</v>
      </c>
      <c r="C35" s="6">
        <v>0</v>
      </c>
    </row>
    <row r="36" customHeight="1" spans="1:3">
      <c r="A36" s="5">
        <v>101010302</v>
      </c>
      <c r="B36" s="5" t="s">
        <v>37</v>
      </c>
      <c r="C36" s="6">
        <v>0</v>
      </c>
    </row>
    <row r="37" customHeight="1" spans="1:3">
      <c r="A37" s="5">
        <v>1010104</v>
      </c>
      <c r="B37" s="7" t="s">
        <v>38</v>
      </c>
      <c r="C37" s="6">
        <f>SUM(C38:C45)</f>
        <v>259446</v>
      </c>
    </row>
    <row r="38" customHeight="1" spans="1:3">
      <c r="A38" s="5">
        <v>101010401</v>
      </c>
      <c r="B38" s="5" t="s">
        <v>39</v>
      </c>
      <c r="C38" s="6">
        <v>259402</v>
      </c>
    </row>
    <row r="39" customHeight="1" spans="1:3">
      <c r="A39" s="5">
        <v>101010402</v>
      </c>
      <c r="B39" s="5" t="s">
        <v>40</v>
      </c>
      <c r="C39" s="6">
        <v>0</v>
      </c>
    </row>
    <row r="40" customHeight="1" spans="1:3">
      <c r="A40" s="5">
        <v>101010403</v>
      </c>
      <c r="B40" s="5" t="s">
        <v>41</v>
      </c>
      <c r="C40" s="6">
        <v>0</v>
      </c>
    </row>
    <row r="41" customHeight="1" spans="1:3">
      <c r="A41" s="5">
        <v>101010420</v>
      </c>
      <c r="B41" s="5" t="s">
        <v>42</v>
      </c>
      <c r="C41" s="6">
        <v>44</v>
      </c>
    </row>
    <row r="42" customHeight="1" spans="1:3">
      <c r="A42" s="5">
        <v>101010429</v>
      </c>
      <c r="B42" s="5" t="s">
        <v>43</v>
      </c>
      <c r="C42" s="6">
        <v>0</v>
      </c>
    </row>
    <row r="43" customHeight="1" spans="1:3">
      <c r="A43" s="5">
        <v>101010461</v>
      </c>
      <c r="B43" s="5" t="s">
        <v>44</v>
      </c>
      <c r="C43" s="6">
        <v>0</v>
      </c>
    </row>
    <row r="44" customHeight="1" spans="1:3">
      <c r="A44" s="5">
        <v>101010464</v>
      </c>
      <c r="B44" s="5" t="s">
        <v>45</v>
      </c>
      <c r="C44" s="6">
        <v>0</v>
      </c>
    </row>
    <row r="45" customHeight="1" spans="1:3">
      <c r="A45" s="5">
        <v>101010465</v>
      </c>
      <c r="B45" s="5" t="s">
        <v>46</v>
      </c>
      <c r="C45" s="6">
        <v>0</v>
      </c>
    </row>
    <row r="46" customHeight="1" spans="1:3">
      <c r="A46" s="5">
        <v>1010105</v>
      </c>
      <c r="B46" s="7" t="s">
        <v>47</v>
      </c>
      <c r="C46" s="6">
        <f>SUM(C47:C48)</f>
        <v>0</v>
      </c>
    </row>
    <row r="47" customHeight="1" spans="1:3">
      <c r="A47" s="5">
        <v>101010501</v>
      </c>
      <c r="B47" s="5" t="s">
        <v>48</v>
      </c>
      <c r="C47" s="6">
        <v>0</v>
      </c>
    </row>
    <row r="48" customHeight="1" spans="1:3">
      <c r="A48" s="5">
        <v>101010502</v>
      </c>
      <c r="B48" s="5" t="s">
        <v>49</v>
      </c>
      <c r="C48" s="6">
        <v>0</v>
      </c>
    </row>
    <row r="49" customHeight="1" spans="1:3">
      <c r="A49" s="5">
        <v>10102</v>
      </c>
      <c r="B49" s="7" t="s">
        <v>50</v>
      </c>
      <c r="C49" s="6">
        <f>SUM(C50,C62,C68)</f>
        <v>0</v>
      </c>
    </row>
    <row r="50" customHeight="1" spans="1:3">
      <c r="A50" s="5">
        <v>1010201</v>
      </c>
      <c r="B50" s="7" t="s">
        <v>51</v>
      </c>
      <c r="C50" s="6">
        <f>SUM(C51:C61)</f>
        <v>0</v>
      </c>
    </row>
    <row r="51" customHeight="1" spans="1:3">
      <c r="A51" s="5">
        <v>101020101</v>
      </c>
      <c r="B51" s="5" t="s">
        <v>52</v>
      </c>
      <c r="C51" s="6">
        <v>0</v>
      </c>
    </row>
    <row r="52" customHeight="1" spans="1:3">
      <c r="A52" s="5">
        <v>101020102</v>
      </c>
      <c r="B52" s="5" t="s">
        <v>53</v>
      </c>
      <c r="C52" s="6">
        <v>0</v>
      </c>
    </row>
    <row r="53" customHeight="1" spans="1:3">
      <c r="A53" s="5">
        <v>101020103</v>
      </c>
      <c r="B53" s="5" t="s">
        <v>54</v>
      </c>
      <c r="C53" s="6">
        <v>0</v>
      </c>
    </row>
    <row r="54" customHeight="1" spans="1:3">
      <c r="A54" s="5">
        <v>101020104</v>
      </c>
      <c r="B54" s="5" t="s">
        <v>55</v>
      </c>
      <c r="C54" s="6">
        <v>0</v>
      </c>
    </row>
    <row r="55" customHeight="1" spans="1:3">
      <c r="A55" s="5">
        <v>101020105</v>
      </c>
      <c r="B55" s="5" t="s">
        <v>56</v>
      </c>
      <c r="C55" s="6">
        <v>0</v>
      </c>
    </row>
    <row r="56" customHeight="1" spans="1:3">
      <c r="A56" s="5">
        <v>101020106</v>
      </c>
      <c r="B56" s="5" t="s">
        <v>57</v>
      </c>
      <c r="C56" s="6">
        <v>0</v>
      </c>
    </row>
    <row r="57" customHeight="1" spans="1:3">
      <c r="A57" s="5">
        <v>101020107</v>
      </c>
      <c r="B57" s="5" t="s">
        <v>58</v>
      </c>
      <c r="C57" s="6">
        <v>0</v>
      </c>
    </row>
    <row r="58" customHeight="1" spans="1:3">
      <c r="A58" s="5">
        <v>101020119</v>
      </c>
      <c r="B58" s="5" t="s">
        <v>59</v>
      </c>
      <c r="C58" s="6">
        <v>0</v>
      </c>
    </row>
    <row r="59" customHeight="1" spans="1:3">
      <c r="A59" s="5">
        <v>101020120</v>
      </c>
      <c r="B59" s="5" t="s">
        <v>60</v>
      </c>
      <c r="C59" s="6">
        <v>0</v>
      </c>
    </row>
    <row r="60" customHeight="1" spans="1:3">
      <c r="A60" s="5">
        <v>101020121</v>
      </c>
      <c r="B60" s="5" t="s">
        <v>61</v>
      </c>
      <c r="C60" s="6">
        <v>0</v>
      </c>
    </row>
    <row r="61" customHeight="1" spans="1:3">
      <c r="A61" s="5">
        <v>101020129</v>
      </c>
      <c r="B61" s="5" t="s">
        <v>62</v>
      </c>
      <c r="C61" s="6">
        <v>0</v>
      </c>
    </row>
    <row r="62" customHeight="1" spans="1:3">
      <c r="A62" s="5">
        <v>1010202</v>
      </c>
      <c r="B62" s="7" t="s">
        <v>63</v>
      </c>
      <c r="C62" s="6">
        <f>SUM(C63:C67)</f>
        <v>0</v>
      </c>
    </row>
    <row r="63" customHeight="1" spans="1:3">
      <c r="A63" s="5">
        <v>101020202</v>
      </c>
      <c r="B63" s="5" t="s">
        <v>64</v>
      </c>
      <c r="C63" s="6">
        <v>0</v>
      </c>
    </row>
    <row r="64" customHeight="1" spans="1:3">
      <c r="A64" s="5">
        <v>101020209</v>
      </c>
      <c r="B64" s="5" t="s">
        <v>65</v>
      </c>
      <c r="C64" s="6">
        <v>0</v>
      </c>
    </row>
    <row r="65" customHeight="1" spans="1:3">
      <c r="A65" s="5">
        <v>101020220</v>
      </c>
      <c r="B65" s="5" t="s">
        <v>66</v>
      </c>
      <c r="C65" s="6">
        <v>0</v>
      </c>
    </row>
    <row r="66" customHeight="1" spans="1:3">
      <c r="A66" s="5">
        <v>101020221</v>
      </c>
      <c r="B66" s="5" t="s">
        <v>67</v>
      </c>
      <c r="C66" s="6">
        <v>0</v>
      </c>
    </row>
    <row r="67" customHeight="1" spans="1:3">
      <c r="A67" s="5">
        <v>101020229</v>
      </c>
      <c r="B67" s="5" t="s">
        <v>68</v>
      </c>
      <c r="C67" s="6">
        <v>0</v>
      </c>
    </row>
    <row r="68" customHeight="1" spans="1:3">
      <c r="A68" s="5">
        <v>1010203</v>
      </c>
      <c r="B68" s="7" t="s">
        <v>69</v>
      </c>
      <c r="C68" s="6">
        <v>0</v>
      </c>
    </row>
    <row r="69" customHeight="1" spans="1:3">
      <c r="A69" s="5">
        <v>10103</v>
      </c>
      <c r="B69" s="7" t="s">
        <v>70</v>
      </c>
      <c r="C69" s="6">
        <f>SUM(C70,C71,C74:C78)</f>
        <v>875</v>
      </c>
    </row>
    <row r="70" customHeight="1" spans="1:3">
      <c r="A70" s="5">
        <v>1010302</v>
      </c>
      <c r="B70" s="7" t="s">
        <v>71</v>
      </c>
      <c r="C70" s="6">
        <v>0</v>
      </c>
    </row>
    <row r="71" customHeight="1" spans="1:3">
      <c r="A71" s="5">
        <v>1010303</v>
      </c>
      <c r="B71" s="7" t="s">
        <v>72</v>
      </c>
      <c r="C71" s="6">
        <f>SUM(C72:C73)</f>
        <v>210</v>
      </c>
    </row>
    <row r="72" customHeight="1" spans="1:3">
      <c r="A72" s="5">
        <v>101030301</v>
      </c>
      <c r="B72" s="5" t="s">
        <v>73</v>
      </c>
      <c r="C72" s="6">
        <v>0</v>
      </c>
    </row>
    <row r="73" customHeight="1" spans="1:3">
      <c r="A73" s="5">
        <v>101030399</v>
      </c>
      <c r="B73" s="5" t="s">
        <v>74</v>
      </c>
      <c r="C73" s="6">
        <v>210</v>
      </c>
    </row>
    <row r="74" customHeight="1" spans="1:3">
      <c r="A74" s="5">
        <v>1010304</v>
      </c>
      <c r="B74" s="7" t="s">
        <v>75</v>
      </c>
      <c r="C74" s="6">
        <v>422</v>
      </c>
    </row>
    <row r="75" customHeight="1" spans="1:3">
      <c r="A75" s="5">
        <v>1010320</v>
      </c>
      <c r="B75" s="7" t="s">
        <v>76</v>
      </c>
      <c r="C75" s="6">
        <v>243</v>
      </c>
    </row>
    <row r="76" customHeight="1" spans="1:3">
      <c r="A76" s="5">
        <v>1010329</v>
      </c>
      <c r="B76" s="7" t="s">
        <v>77</v>
      </c>
      <c r="C76" s="6">
        <v>0</v>
      </c>
    </row>
    <row r="77" customHeight="1" spans="1:3">
      <c r="A77" s="5">
        <v>1010332</v>
      </c>
      <c r="B77" s="7" t="s">
        <v>78</v>
      </c>
      <c r="C77" s="6">
        <v>0</v>
      </c>
    </row>
    <row r="78" customHeight="1" spans="1:3">
      <c r="A78" s="5">
        <v>1010333</v>
      </c>
      <c r="B78" s="7" t="s">
        <v>79</v>
      </c>
      <c r="C78" s="6">
        <v>0</v>
      </c>
    </row>
    <row r="79" customHeight="1" spans="1:3">
      <c r="A79" s="5">
        <v>10104</v>
      </c>
      <c r="B79" s="7" t="s">
        <v>80</v>
      </c>
      <c r="C79" s="6">
        <f>SUM(C80:C96,C100:C105,C109,C114:C115,C119:C125,C140:C141,C144:C146,C151,C156,C161,C166,C171,C176,C181,C186,C191,C196)</f>
        <v>302519</v>
      </c>
    </row>
    <row r="80" customHeight="1" spans="1:3">
      <c r="A80" s="5">
        <v>1010401</v>
      </c>
      <c r="B80" s="7" t="s">
        <v>81</v>
      </c>
      <c r="C80" s="6">
        <v>0</v>
      </c>
    </row>
    <row r="81" customHeight="1" spans="1:3">
      <c r="A81" s="5">
        <v>1010402</v>
      </c>
      <c r="B81" s="7" t="s">
        <v>82</v>
      </c>
      <c r="C81" s="6">
        <v>0</v>
      </c>
    </row>
    <row r="82" customHeight="1" spans="1:3">
      <c r="A82" s="5">
        <v>1010403</v>
      </c>
      <c r="B82" s="7" t="s">
        <v>83</v>
      </c>
      <c r="C82" s="6">
        <v>0</v>
      </c>
    </row>
    <row r="83" customHeight="1" spans="1:3">
      <c r="A83" s="5">
        <v>1010404</v>
      </c>
      <c r="B83" s="7" t="s">
        <v>84</v>
      </c>
      <c r="C83" s="6">
        <v>0</v>
      </c>
    </row>
    <row r="84" customHeight="1" spans="1:3">
      <c r="A84" s="5">
        <v>1010405</v>
      </c>
      <c r="B84" s="7" t="s">
        <v>85</v>
      </c>
      <c r="C84" s="6">
        <v>0</v>
      </c>
    </row>
    <row r="85" customHeight="1" spans="1:3">
      <c r="A85" s="5">
        <v>1010406</v>
      </c>
      <c r="B85" s="7" t="s">
        <v>86</v>
      </c>
      <c r="C85" s="6">
        <v>0</v>
      </c>
    </row>
    <row r="86" customHeight="1" spans="1:3">
      <c r="A86" s="5">
        <v>1010407</v>
      </c>
      <c r="B86" s="7" t="s">
        <v>87</v>
      </c>
      <c r="C86" s="6">
        <v>0</v>
      </c>
    </row>
    <row r="87" customHeight="1" spans="1:3">
      <c r="A87" s="5">
        <v>1010408</v>
      </c>
      <c r="B87" s="7" t="s">
        <v>88</v>
      </c>
      <c r="C87" s="6">
        <v>0</v>
      </c>
    </row>
    <row r="88" customHeight="1" spans="1:3">
      <c r="A88" s="5">
        <v>1010409</v>
      </c>
      <c r="B88" s="7" t="s">
        <v>89</v>
      </c>
      <c r="C88" s="6">
        <v>0</v>
      </c>
    </row>
    <row r="89" customHeight="1" spans="1:3">
      <c r="A89" s="5">
        <v>1010410</v>
      </c>
      <c r="B89" s="7" t="s">
        <v>90</v>
      </c>
      <c r="C89" s="6">
        <v>0</v>
      </c>
    </row>
    <row r="90" customHeight="1" spans="1:3">
      <c r="A90" s="5">
        <v>1010411</v>
      </c>
      <c r="B90" s="7" t="s">
        <v>91</v>
      </c>
      <c r="C90" s="6">
        <v>0</v>
      </c>
    </row>
    <row r="91" customHeight="1" spans="1:3">
      <c r="A91" s="5">
        <v>1010412</v>
      </c>
      <c r="B91" s="7" t="s">
        <v>92</v>
      </c>
      <c r="C91" s="6">
        <v>0</v>
      </c>
    </row>
    <row r="92" customHeight="1" spans="1:3">
      <c r="A92" s="5">
        <v>1010413</v>
      </c>
      <c r="B92" s="7" t="s">
        <v>93</v>
      </c>
      <c r="C92" s="6">
        <v>0</v>
      </c>
    </row>
    <row r="93" customHeight="1" spans="1:3">
      <c r="A93" s="5">
        <v>1010414</v>
      </c>
      <c r="B93" s="7" t="s">
        <v>94</v>
      </c>
      <c r="C93" s="6">
        <v>0</v>
      </c>
    </row>
    <row r="94" customHeight="1" spans="1:3">
      <c r="A94" s="5">
        <v>1010415</v>
      </c>
      <c r="B94" s="7" t="s">
        <v>95</v>
      </c>
      <c r="C94" s="6">
        <v>0</v>
      </c>
    </row>
    <row r="95" customHeight="1" spans="1:3">
      <c r="A95" s="5">
        <v>1010416</v>
      </c>
      <c r="B95" s="7" t="s">
        <v>96</v>
      </c>
      <c r="C95" s="6">
        <v>0</v>
      </c>
    </row>
    <row r="96" customHeight="1" spans="1:3">
      <c r="A96" s="5">
        <v>1010417</v>
      </c>
      <c r="B96" s="7" t="s">
        <v>97</v>
      </c>
      <c r="C96" s="6">
        <f>SUM(C97:C99)</f>
        <v>0</v>
      </c>
    </row>
    <row r="97" customHeight="1" spans="1:3">
      <c r="A97" s="5">
        <v>101041701</v>
      </c>
      <c r="B97" s="5" t="s">
        <v>98</v>
      </c>
      <c r="C97" s="6">
        <v>0</v>
      </c>
    </row>
    <row r="98" customHeight="1" spans="1:3">
      <c r="A98" s="5">
        <v>101041702</v>
      </c>
      <c r="B98" s="5" t="s">
        <v>99</v>
      </c>
      <c r="C98" s="6">
        <v>0</v>
      </c>
    </row>
    <row r="99" customHeight="1" spans="1:3">
      <c r="A99" s="5">
        <v>101041709</v>
      </c>
      <c r="B99" s="5" t="s">
        <v>100</v>
      </c>
      <c r="C99" s="6">
        <v>0</v>
      </c>
    </row>
    <row r="100" customHeight="1" spans="1:3">
      <c r="A100" s="5">
        <v>1010418</v>
      </c>
      <c r="B100" s="7" t="s">
        <v>101</v>
      </c>
      <c r="C100" s="6">
        <v>0</v>
      </c>
    </row>
    <row r="101" customHeight="1" spans="1:3">
      <c r="A101" s="5">
        <v>1010419</v>
      </c>
      <c r="B101" s="7" t="s">
        <v>102</v>
      </c>
      <c r="C101" s="6">
        <v>0</v>
      </c>
    </row>
    <row r="102" customHeight="1" spans="1:3">
      <c r="A102" s="5">
        <v>1010420</v>
      </c>
      <c r="B102" s="7" t="s">
        <v>103</v>
      </c>
      <c r="C102" s="6">
        <v>0</v>
      </c>
    </row>
    <row r="103" customHeight="1" spans="1:3">
      <c r="A103" s="5">
        <v>1010421</v>
      </c>
      <c r="B103" s="7" t="s">
        <v>104</v>
      </c>
      <c r="C103" s="6">
        <v>0</v>
      </c>
    </row>
    <row r="104" customHeight="1" spans="1:3">
      <c r="A104" s="5">
        <v>1010422</v>
      </c>
      <c r="B104" s="7" t="s">
        <v>105</v>
      </c>
      <c r="C104" s="6">
        <v>0</v>
      </c>
    </row>
    <row r="105" customHeight="1" spans="1:3">
      <c r="A105" s="5">
        <v>1010423</v>
      </c>
      <c r="B105" s="7" t="s">
        <v>106</v>
      </c>
      <c r="C105" s="6">
        <f>SUM(C106:C108)</f>
        <v>0</v>
      </c>
    </row>
    <row r="106" customHeight="1" spans="1:3">
      <c r="A106" s="5">
        <v>101042303</v>
      </c>
      <c r="B106" s="5" t="s">
        <v>107</v>
      </c>
      <c r="C106" s="6">
        <v>0</v>
      </c>
    </row>
    <row r="107" customHeight="1" spans="1:3">
      <c r="A107" s="5">
        <v>101042304</v>
      </c>
      <c r="B107" s="5" t="s">
        <v>108</v>
      </c>
      <c r="C107" s="6">
        <v>0</v>
      </c>
    </row>
    <row r="108" customHeight="1" spans="1:3">
      <c r="A108" s="5">
        <v>101042309</v>
      </c>
      <c r="B108" s="5" t="s">
        <v>109</v>
      </c>
      <c r="C108" s="6">
        <v>0</v>
      </c>
    </row>
    <row r="109" customHeight="1" spans="1:3">
      <c r="A109" s="5">
        <v>1010424</v>
      </c>
      <c r="B109" s="7" t="s">
        <v>110</v>
      </c>
      <c r="C109" s="6">
        <f>SUM(C110:C113)</f>
        <v>0</v>
      </c>
    </row>
    <row r="110" customHeight="1" spans="1:3">
      <c r="A110" s="5">
        <v>101042402</v>
      </c>
      <c r="B110" s="5" t="s">
        <v>111</v>
      </c>
      <c r="C110" s="6">
        <v>0</v>
      </c>
    </row>
    <row r="111" customHeight="1" spans="1:3">
      <c r="A111" s="5">
        <v>101042403</v>
      </c>
      <c r="B111" s="5" t="s">
        <v>112</v>
      </c>
      <c r="C111" s="6">
        <v>0</v>
      </c>
    </row>
    <row r="112" customHeight="1" spans="1:3">
      <c r="A112" s="5">
        <v>101042404</v>
      </c>
      <c r="B112" s="5" t="s">
        <v>113</v>
      </c>
      <c r="C112" s="6">
        <v>0</v>
      </c>
    </row>
    <row r="113" customHeight="1" spans="1:3">
      <c r="A113" s="5">
        <v>101042409</v>
      </c>
      <c r="B113" s="5" t="s">
        <v>114</v>
      </c>
      <c r="C113" s="6">
        <v>0</v>
      </c>
    </row>
    <row r="114" customHeight="1" spans="1:3">
      <c r="A114" s="5">
        <v>1010425</v>
      </c>
      <c r="B114" s="7" t="s">
        <v>115</v>
      </c>
      <c r="C114" s="6">
        <v>0</v>
      </c>
    </row>
    <row r="115" customHeight="1" spans="1:3">
      <c r="A115" s="5">
        <v>1010426</v>
      </c>
      <c r="B115" s="7" t="s">
        <v>116</v>
      </c>
      <c r="C115" s="6">
        <f>SUM(C116:C118)</f>
        <v>0</v>
      </c>
    </row>
    <row r="116" customHeight="1" spans="1:3">
      <c r="A116" s="5">
        <v>101042601</v>
      </c>
      <c r="B116" s="5" t="s">
        <v>117</v>
      </c>
      <c r="C116" s="6">
        <v>0</v>
      </c>
    </row>
    <row r="117" customHeight="1" spans="1:3">
      <c r="A117" s="5">
        <v>101042602</v>
      </c>
      <c r="B117" s="5" t="s">
        <v>118</v>
      </c>
      <c r="C117" s="6">
        <v>0</v>
      </c>
    </row>
    <row r="118" customHeight="1" spans="1:3">
      <c r="A118" s="5">
        <v>101042609</v>
      </c>
      <c r="B118" s="5" t="s">
        <v>119</v>
      </c>
      <c r="C118" s="6">
        <v>0</v>
      </c>
    </row>
    <row r="119" customHeight="1" spans="1:3">
      <c r="A119" s="5">
        <v>1010427</v>
      </c>
      <c r="B119" s="7" t="s">
        <v>120</v>
      </c>
      <c r="C119" s="6">
        <v>0</v>
      </c>
    </row>
    <row r="120" customHeight="1" spans="1:3">
      <c r="A120" s="5">
        <v>1010428</v>
      </c>
      <c r="B120" s="7" t="s">
        <v>121</v>
      </c>
      <c r="C120" s="6">
        <v>0</v>
      </c>
    </row>
    <row r="121" customHeight="1" spans="1:3">
      <c r="A121" s="5">
        <v>1010429</v>
      </c>
      <c r="B121" s="7" t="s">
        <v>122</v>
      </c>
      <c r="C121" s="6">
        <v>0</v>
      </c>
    </row>
    <row r="122" customHeight="1" spans="1:3">
      <c r="A122" s="5">
        <v>1010430</v>
      </c>
      <c r="B122" s="7" t="s">
        <v>123</v>
      </c>
      <c r="C122" s="6">
        <v>0</v>
      </c>
    </row>
    <row r="123" customHeight="1" spans="1:3">
      <c r="A123" s="5">
        <v>1010431</v>
      </c>
      <c r="B123" s="7" t="s">
        <v>124</v>
      </c>
      <c r="C123" s="6">
        <v>34149</v>
      </c>
    </row>
    <row r="124" customHeight="1" spans="1:3">
      <c r="A124" s="5">
        <v>1010432</v>
      </c>
      <c r="B124" s="7" t="s">
        <v>125</v>
      </c>
      <c r="C124" s="6">
        <v>700</v>
      </c>
    </row>
    <row r="125" customHeight="1" spans="1:3">
      <c r="A125" s="5">
        <v>1010433</v>
      </c>
      <c r="B125" s="7" t="s">
        <v>126</v>
      </c>
      <c r="C125" s="6">
        <f>SUM(C126:C139)</f>
        <v>79535</v>
      </c>
    </row>
    <row r="126" customHeight="1" spans="1:3">
      <c r="A126" s="5">
        <v>101043302</v>
      </c>
      <c r="B126" s="5" t="s">
        <v>127</v>
      </c>
      <c r="C126" s="6">
        <v>0</v>
      </c>
    </row>
    <row r="127" customHeight="1" spans="1:3">
      <c r="A127" s="5">
        <v>101043303</v>
      </c>
      <c r="B127" s="5" t="s">
        <v>128</v>
      </c>
      <c r="C127" s="6">
        <v>0</v>
      </c>
    </row>
    <row r="128" customHeight="1" spans="1:3">
      <c r="A128" s="5">
        <v>101043304</v>
      </c>
      <c r="B128" s="5" t="s">
        <v>129</v>
      </c>
      <c r="C128" s="6">
        <v>0</v>
      </c>
    </row>
    <row r="129" customHeight="1" spans="1:3">
      <c r="A129" s="5">
        <v>101043308</v>
      </c>
      <c r="B129" s="5" t="s">
        <v>130</v>
      </c>
      <c r="C129" s="6">
        <v>0</v>
      </c>
    </row>
    <row r="130" customHeight="1" spans="1:3">
      <c r="A130" s="5">
        <v>101043309</v>
      </c>
      <c r="B130" s="5" t="s">
        <v>131</v>
      </c>
      <c r="C130" s="6">
        <v>0</v>
      </c>
    </row>
    <row r="131" customHeight="1" spans="1:3">
      <c r="A131" s="5">
        <v>101043310</v>
      </c>
      <c r="B131" s="5" t="s">
        <v>132</v>
      </c>
      <c r="C131" s="6">
        <v>0</v>
      </c>
    </row>
    <row r="132" customHeight="1" spans="1:3">
      <c r="A132" s="5">
        <v>101043312</v>
      </c>
      <c r="B132" s="5" t="s">
        <v>133</v>
      </c>
      <c r="C132" s="6">
        <v>0</v>
      </c>
    </row>
    <row r="133" customHeight="1" spans="1:3">
      <c r="A133" s="5">
        <v>101043313</v>
      </c>
      <c r="B133" s="5" t="s">
        <v>134</v>
      </c>
      <c r="C133" s="6">
        <v>0</v>
      </c>
    </row>
    <row r="134" customHeight="1" spans="1:3">
      <c r="A134" s="5">
        <v>101043314</v>
      </c>
      <c r="B134" s="5" t="s">
        <v>135</v>
      </c>
      <c r="C134" s="6">
        <v>0</v>
      </c>
    </row>
    <row r="135" customHeight="1" spans="1:3">
      <c r="A135" s="5">
        <v>101043315</v>
      </c>
      <c r="B135" s="5" t="s">
        <v>136</v>
      </c>
      <c r="C135" s="6">
        <v>0</v>
      </c>
    </row>
    <row r="136" customHeight="1" spans="1:3">
      <c r="A136" s="5">
        <v>101043316</v>
      </c>
      <c r="B136" s="5" t="s">
        <v>137</v>
      </c>
      <c r="C136" s="6">
        <v>0</v>
      </c>
    </row>
    <row r="137" customHeight="1" spans="1:3">
      <c r="A137" s="5">
        <v>101043317</v>
      </c>
      <c r="B137" s="5" t="s">
        <v>138</v>
      </c>
      <c r="C137" s="6">
        <v>0</v>
      </c>
    </row>
    <row r="138" customHeight="1" spans="1:3">
      <c r="A138" s="5">
        <v>101043318</v>
      </c>
      <c r="B138" s="5" t="s">
        <v>139</v>
      </c>
      <c r="C138" s="6">
        <v>0</v>
      </c>
    </row>
    <row r="139" customHeight="1" spans="1:3">
      <c r="A139" s="5">
        <v>101043399</v>
      </c>
      <c r="B139" s="5" t="s">
        <v>140</v>
      </c>
      <c r="C139" s="6">
        <v>79535</v>
      </c>
    </row>
    <row r="140" customHeight="1" spans="1:3">
      <c r="A140" s="5">
        <v>1010434</v>
      </c>
      <c r="B140" s="7" t="s">
        <v>141</v>
      </c>
      <c r="C140" s="6">
        <v>51</v>
      </c>
    </row>
    <row r="141" customHeight="1" spans="1:3">
      <c r="A141" s="5">
        <v>1010435</v>
      </c>
      <c r="B141" s="7" t="s">
        <v>142</v>
      </c>
      <c r="C141" s="6">
        <f>C142+C143</f>
        <v>78334</v>
      </c>
    </row>
    <row r="142" customHeight="1" spans="1:3">
      <c r="A142" s="5">
        <v>101043501</v>
      </c>
      <c r="B142" s="5" t="s">
        <v>143</v>
      </c>
      <c r="C142" s="6">
        <v>0</v>
      </c>
    </row>
    <row r="143" customHeight="1" spans="1:3">
      <c r="A143" s="5">
        <v>101043509</v>
      </c>
      <c r="B143" s="5" t="s">
        <v>144</v>
      </c>
      <c r="C143" s="6">
        <v>78334</v>
      </c>
    </row>
    <row r="144" customHeight="1" spans="1:3">
      <c r="A144" s="5">
        <v>1010436</v>
      </c>
      <c r="B144" s="7" t="s">
        <v>145</v>
      </c>
      <c r="C144" s="6">
        <v>49636</v>
      </c>
    </row>
    <row r="145" customHeight="1" spans="1:3">
      <c r="A145" s="5">
        <v>1010439</v>
      </c>
      <c r="B145" s="7" t="s">
        <v>146</v>
      </c>
      <c r="C145" s="6">
        <v>94</v>
      </c>
    </row>
    <row r="146" customHeight="1" spans="1:3">
      <c r="A146" s="5">
        <v>1010440</v>
      </c>
      <c r="B146" s="7" t="s">
        <v>147</v>
      </c>
      <c r="C146" s="6">
        <f>SUM(C147:C150)</f>
        <v>33150</v>
      </c>
    </row>
    <row r="147" customHeight="1" spans="1:3">
      <c r="A147" s="5">
        <v>101044001</v>
      </c>
      <c r="B147" s="5" t="s">
        <v>148</v>
      </c>
      <c r="C147" s="6">
        <v>1821</v>
      </c>
    </row>
    <row r="148" customHeight="1" spans="1:3">
      <c r="A148" s="5">
        <v>101044002</v>
      </c>
      <c r="B148" s="5" t="s">
        <v>149</v>
      </c>
      <c r="C148" s="6">
        <v>29404</v>
      </c>
    </row>
    <row r="149" customHeight="1" spans="1:3">
      <c r="A149" s="5">
        <v>101044003</v>
      </c>
      <c r="B149" s="5" t="s">
        <v>150</v>
      </c>
      <c r="C149" s="6">
        <v>1826</v>
      </c>
    </row>
    <row r="150" customHeight="1" spans="1:3">
      <c r="A150" s="5">
        <v>101044099</v>
      </c>
      <c r="B150" s="5" t="s">
        <v>151</v>
      </c>
      <c r="C150" s="6">
        <v>99</v>
      </c>
    </row>
    <row r="151" customHeight="1" spans="1:3">
      <c r="A151" s="5">
        <v>1010441</v>
      </c>
      <c r="B151" s="7" t="s">
        <v>152</v>
      </c>
      <c r="C151" s="6">
        <f>SUM(C152:C155)</f>
        <v>4611</v>
      </c>
    </row>
    <row r="152" customHeight="1" spans="1:3">
      <c r="A152" s="5">
        <v>101044101</v>
      </c>
      <c r="B152" s="5" t="s">
        <v>153</v>
      </c>
      <c r="C152" s="6">
        <v>10</v>
      </c>
    </row>
    <row r="153" customHeight="1" spans="1:3">
      <c r="A153" s="5">
        <v>101044102</v>
      </c>
      <c r="B153" s="5" t="s">
        <v>154</v>
      </c>
      <c r="C153" s="6">
        <v>4505</v>
      </c>
    </row>
    <row r="154" customHeight="1" spans="1:3">
      <c r="A154" s="5">
        <v>101044103</v>
      </c>
      <c r="B154" s="5" t="s">
        <v>155</v>
      </c>
      <c r="C154" s="6">
        <v>74</v>
      </c>
    </row>
    <row r="155" customHeight="1" spans="1:3">
      <c r="A155" s="5">
        <v>101044199</v>
      </c>
      <c r="B155" s="5" t="s">
        <v>156</v>
      </c>
      <c r="C155" s="6">
        <v>22</v>
      </c>
    </row>
    <row r="156" customHeight="1" spans="1:3">
      <c r="A156" s="5">
        <v>1010442</v>
      </c>
      <c r="B156" s="7" t="s">
        <v>157</v>
      </c>
      <c r="C156" s="6">
        <f>SUM(C157:C160)</f>
        <v>3258</v>
      </c>
    </row>
    <row r="157" customHeight="1" spans="1:3">
      <c r="A157" s="5">
        <v>101044201</v>
      </c>
      <c r="B157" s="5" t="s">
        <v>158</v>
      </c>
      <c r="C157" s="6">
        <v>68</v>
      </c>
    </row>
    <row r="158" customHeight="1" spans="1:3">
      <c r="A158" s="5">
        <v>101044202</v>
      </c>
      <c r="B158" s="5" t="s">
        <v>159</v>
      </c>
      <c r="C158" s="6">
        <v>3173</v>
      </c>
    </row>
    <row r="159" customHeight="1" spans="1:3">
      <c r="A159" s="5">
        <v>101044203</v>
      </c>
      <c r="B159" s="5" t="s">
        <v>160</v>
      </c>
      <c r="C159" s="6">
        <v>12</v>
      </c>
    </row>
    <row r="160" customHeight="1" spans="1:3">
      <c r="A160" s="5">
        <v>101044299</v>
      </c>
      <c r="B160" s="5" t="s">
        <v>161</v>
      </c>
      <c r="C160" s="6">
        <v>5</v>
      </c>
    </row>
    <row r="161" customHeight="1" spans="1:3">
      <c r="A161" s="5">
        <v>1010443</v>
      </c>
      <c r="B161" s="7" t="s">
        <v>162</v>
      </c>
      <c r="C161" s="6">
        <f>SUM(C162:C165)</f>
        <v>0</v>
      </c>
    </row>
    <row r="162" customHeight="1" spans="1:3">
      <c r="A162" s="5">
        <v>101044301</v>
      </c>
      <c r="B162" s="5" t="s">
        <v>163</v>
      </c>
      <c r="C162" s="6">
        <v>0</v>
      </c>
    </row>
    <row r="163" customHeight="1" spans="1:3">
      <c r="A163" s="5">
        <v>101044302</v>
      </c>
      <c r="B163" s="5" t="s">
        <v>164</v>
      </c>
      <c r="C163" s="6">
        <v>0</v>
      </c>
    </row>
    <row r="164" customHeight="1" spans="1:3">
      <c r="A164" s="5">
        <v>101044303</v>
      </c>
      <c r="B164" s="5" t="s">
        <v>165</v>
      </c>
      <c r="C164" s="6">
        <v>0</v>
      </c>
    </row>
    <row r="165" customHeight="1" spans="1:3">
      <c r="A165" s="5">
        <v>101044399</v>
      </c>
      <c r="B165" s="5" t="s">
        <v>166</v>
      </c>
      <c r="C165" s="6">
        <v>0</v>
      </c>
    </row>
    <row r="166" customHeight="1" spans="1:3">
      <c r="A166" s="5">
        <v>1010444</v>
      </c>
      <c r="B166" s="7" t="s">
        <v>167</v>
      </c>
      <c r="C166" s="6">
        <f>SUM(C167:C170)</f>
        <v>0</v>
      </c>
    </row>
    <row r="167" customHeight="1" spans="1:3">
      <c r="A167" s="5">
        <v>101044401</v>
      </c>
      <c r="B167" s="5" t="s">
        <v>148</v>
      </c>
      <c r="C167" s="6">
        <v>0</v>
      </c>
    </row>
    <row r="168" customHeight="1" spans="1:3">
      <c r="A168" s="5">
        <v>101044402</v>
      </c>
      <c r="B168" s="5" t="s">
        <v>149</v>
      </c>
      <c r="C168" s="6">
        <v>0</v>
      </c>
    </row>
    <row r="169" customHeight="1" spans="1:3">
      <c r="A169" s="5">
        <v>101044403</v>
      </c>
      <c r="B169" s="5" t="s">
        <v>150</v>
      </c>
      <c r="C169" s="6">
        <v>0</v>
      </c>
    </row>
    <row r="170" customHeight="1" spans="1:3">
      <c r="A170" s="5">
        <v>101044499</v>
      </c>
      <c r="B170" s="5" t="s">
        <v>151</v>
      </c>
      <c r="C170" s="6">
        <v>0</v>
      </c>
    </row>
    <row r="171" customHeight="1" spans="1:3">
      <c r="A171" s="5">
        <v>1010445</v>
      </c>
      <c r="B171" s="7" t="s">
        <v>168</v>
      </c>
      <c r="C171" s="6">
        <f>SUM(C172:C175)</f>
        <v>0</v>
      </c>
    </row>
    <row r="172" customHeight="1" spans="1:3">
      <c r="A172" s="5">
        <v>101044501</v>
      </c>
      <c r="B172" s="5" t="s">
        <v>153</v>
      </c>
      <c r="C172" s="6">
        <v>0</v>
      </c>
    </row>
    <row r="173" customHeight="1" spans="1:3">
      <c r="A173" s="5">
        <v>101044502</v>
      </c>
      <c r="B173" s="5" t="s">
        <v>154</v>
      </c>
      <c r="C173" s="6">
        <v>0</v>
      </c>
    </row>
    <row r="174" customHeight="1" spans="1:3">
      <c r="A174" s="5">
        <v>101044503</v>
      </c>
      <c r="B174" s="5" t="s">
        <v>155</v>
      </c>
      <c r="C174" s="6">
        <v>0</v>
      </c>
    </row>
    <row r="175" customHeight="1" spans="1:3">
      <c r="A175" s="5">
        <v>101044599</v>
      </c>
      <c r="B175" s="5" t="s">
        <v>156</v>
      </c>
      <c r="C175" s="6">
        <v>0</v>
      </c>
    </row>
    <row r="176" customHeight="1" spans="1:3">
      <c r="A176" s="5">
        <v>1010446</v>
      </c>
      <c r="B176" s="7" t="s">
        <v>169</v>
      </c>
      <c r="C176" s="6">
        <f>SUM(C177:C180)</f>
        <v>0</v>
      </c>
    </row>
    <row r="177" customHeight="1" spans="1:3">
      <c r="A177" s="5">
        <v>101044601</v>
      </c>
      <c r="B177" s="5" t="s">
        <v>158</v>
      </c>
      <c r="C177" s="6">
        <v>0</v>
      </c>
    </row>
    <row r="178" customHeight="1" spans="1:3">
      <c r="A178" s="5">
        <v>101044602</v>
      </c>
      <c r="B178" s="5" t="s">
        <v>159</v>
      </c>
      <c r="C178" s="6">
        <v>0</v>
      </c>
    </row>
    <row r="179" customHeight="1" spans="1:3">
      <c r="A179" s="5">
        <v>101044603</v>
      </c>
      <c r="B179" s="5" t="s">
        <v>160</v>
      </c>
      <c r="C179" s="6">
        <v>0</v>
      </c>
    </row>
    <row r="180" customHeight="1" spans="1:3">
      <c r="A180" s="5">
        <v>101044699</v>
      </c>
      <c r="B180" s="5" t="s">
        <v>161</v>
      </c>
      <c r="C180" s="6">
        <v>0</v>
      </c>
    </row>
    <row r="181" customHeight="1" spans="1:3">
      <c r="A181" s="5">
        <v>1010447</v>
      </c>
      <c r="B181" s="7" t="s">
        <v>170</v>
      </c>
      <c r="C181" s="6">
        <f>SUM(C182:C185)</f>
        <v>0</v>
      </c>
    </row>
    <row r="182" customHeight="1" spans="1:3">
      <c r="A182" s="5">
        <v>101044701</v>
      </c>
      <c r="B182" s="5" t="s">
        <v>163</v>
      </c>
      <c r="C182" s="6">
        <v>0</v>
      </c>
    </row>
    <row r="183" customHeight="1" spans="1:3">
      <c r="A183" s="5">
        <v>101044702</v>
      </c>
      <c r="B183" s="5" t="s">
        <v>164</v>
      </c>
      <c r="C183" s="6">
        <v>0</v>
      </c>
    </row>
    <row r="184" customHeight="1" spans="1:3">
      <c r="A184" s="5">
        <v>101044703</v>
      </c>
      <c r="B184" s="5" t="s">
        <v>165</v>
      </c>
      <c r="C184" s="6">
        <v>0</v>
      </c>
    </row>
    <row r="185" customHeight="1" spans="1:3">
      <c r="A185" s="5">
        <v>101044799</v>
      </c>
      <c r="B185" s="5" t="s">
        <v>166</v>
      </c>
      <c r="C185" s="6">
        <v>0</v>
      </c>
    </row>
    <row r="186" customHeight="1" spans="1:3">
      <c r="A186" s="5">
        <v>1010448</v>
      </c>
      <c r="B186" s="7" t="s">
        <v>171</v>
      </c>
      <c r="C186" s="6">
        <f>SUM(C187:C190)</f>
        <v>0</v>
      </c>
    </row>
    <row r="187" customHeight="1" spans="1:3">
      <c r="A187" s="5">
        <v>101044801</v>
      </c>
      <c r="B187" s="5" t="s">
        <v>172</v>
      </c>
      <c r="C187" s="6">
        <v>0</v>
      </c>
    </row>
    <row r="188" customHeight="1" spans="1:3">
      <c r="A188" s="5">
        <v>101044802</v>
      </c>
      <c r="B188" s="5" t="s">
        <v>173</v>
      </c>
      <c r="C188" s="6">
        <v>0</v>
      </c>
    </row>
    <row r="189" customHeight="1" spans="1:3">
      <c r="A189" s="5">
        <v>101044803</v>
      </c>
      <c r="B189" s="5" t="s">
        <v>174</v>
      </c>
      <c r="C189" s="6">
        <v>0</v>
      </c>
    </row>
    <row r="190" customHeight="1" spans="1:3">
      <c r="A190" s="5">
        <v>101044899</v>
      </c>
      <c r="B190" s="5" t="s">
        <v>175</v>
      </c>
      <c r="C190" s="6">
        <v>0</v>
      </c>
    </row>
    <row r="191" customHeight="1" spans="1:3">
      <c r="A191" s="5">
        <v>1010449</v>
      </c>
      <c r="B191" s="7" t="s">
        <v>176</v>
      </c>
      <c r="C191" s="6">
        <f>SUM(C192:C195)</f>
        <v>18381</v>
      </c>
    </row>
    <row r="192" customHeight="1" spans="1:3">
      <c r="A192" s="5">
        <v>101044901</v>
      </c>
      <c r="B192" s="5" t="s">
        <v>172</v>
      </c>
      <c r="C192" s="6">
        <v>1655</v>
      </c>
    </row>
    <row r="193" customHeight="1" spans="1:3">
      <c r="A193" s="5">
        <v>101044902</v>
      </c>
      <c r="B193" s="5" t="s">
        <v>173</v>
      </c>
      <c r="C193" s="6">
        <v>14402</v>
      </c>
    </row>
    <row r="194" customHeight="1" spans="1:3">
      <c r="A194" s="5">
        <v>101044903</v>
      </c>
      <c r="B194" s="5" t="s">
        <v>174</v>
      </c>
      <c r="C194" s="6">
        <v>2232</v>
      </c>
    </row>
    <row r="195" customHeight="1" spans="1:3">
      <c r="A195" s="5">
        <v>101044999</v>
      </c>
      <c r="B195" s="5" t="s">
        <v>175</v>
      </c>
      <c r="C195" s="6">
        <v>92</v>
      </c>
    </row>
    <row r="196" customHeight="1" spans="1:3">
      <c r="A196" s="5">
        <v>1010450</v>
      </c>
      <c r="B196" s="7" t="s">
        <v>177</v>
      </c>
      <c r="C196" s="6">
        <f>SUM(C197:C199)</f>
        <v>620</v>
      </c>
    </row>
    <row r="197" customHeight="1" spans="1:3">
      <c r="A197" s="5">
        <v>101045001</v>
      </c>
      <c r="B197" s="5" t="s">
        <v>178</v>
      </c>
      <c r="C197" s="6">
        <v>566</v>
      </c>
    </row>
    <row r="198" customHeight="1" spans="1:3">
      <c r="A198" s="5">
        <v>101045002</v>
      </c>
      <c r="B198" s="5" t="s">
        <v>179</v>
      </c>
      <c r="C198" s="6">
        <v>54</v>
      </c>
    </row>
    <row r="199" customHeight="1" spans="1:3">
      <c r="A199" s="5">
        <v>101045003</v>
      </c>
      <c r="B199" s="5" t="s">
        <v>180</v>
      </c>
      <c r="C199" s="6">
        <v>0</v>
      </c>
    </row>
    <row r="200" customHeight="1" spans="1:3">
      <c r="A200" s="5">
        <v>10105</v>
      </c>
      <c r="B200" s="7" t="s">
        <v>181</v>
      </c>
      <c r="C200" s="6">
        <f>SUM(C201:C223,C227,C230,C231,C235:C240,C250:C252,C257,C262)</f>
        <v>0</v>
      </c>
    </row>
    <row r="201" customHeight="1" spans="1:3">
      <c r="A201" s="5">
        <v>1010501</v>
      </c>
      <c r="B201" s="7" t="s">
        <v>182</v>
      </c>
      <c r="C201" s="6">
        <v>0</v>
      </c>
    </row>
    <row r="202" customHeight="1" spans="1:3">
      <c r="A202" s="5">
        <v>1010502</v>
      </c>
      <c r="B202" s="7" t="s">
        <v>183</v>
      </c>
      <c r="C202" s="6">
        <v>0</v>
      </c>
    </row>
    <row r="203" customHeight="1" spans="1:3">
      <c r="A203" s="5">
        <v>1010503</v>
      </c>
      <c r="B203" s="7" t="s">
        <v>184</v>
      </c>
      <c r="C203" s="6">
        <v>0</v>
      </c>
    </row>
    <row r="204" customHeight="1" spans="1:3">
      <c r="A204" s="5">
        <v>1010504</v>
      </c>
      <c r="B204" s="7" t="s">
        <v>185</v>
      </c>
      <c r="C204" s="6">
        <v>0</v>
      </c>
    </row>
    <row r="205" customHeight="1" spans="1:3">
      <c r="A205" s="5">
        <v>1010505</v>
      </c>
      <c r="B205" s="7" t="s">
        <v>186</v>
      </c>
      <c r="C205" s="6">
        <v>0</v>
      </c>
    </row>
    <row r="206" customHeight="1" spans="1:3">
      <c r="A206" s="5">
        <v>1010506</v>
      </c>
      <c r="B206" s="7" t="s">
        <v>187</v>
      </c>
      <c r="C206" s="6">
        <v>0</v>
      </c>
    </row>
    <row r="207" customHeight="1" spans="1:3">
      <c r="A207" s="5">
        <v>1010507</v>
      </c>
      <c r="B207" s="7" t="s">
        <v>188</v>
      </c>
      <c r="C207" s="6">
        <v>0</v>
      </c>
    </row>
    <row r="208" customHeight="1" spans="1:3">
      <c r="A208" s="5">
        <v>1010508</v>
      </c>
      <c r="B208" s="7" t="s">
        <v>189</v>
      </c>
      <c r="C208" s="6">
        <v>0</v>
      </c>
    </row>
    <row r="209" customHeight="1" spans="1:3">
      <c r="A209" s="5">
        <v>1010509</v>
      </c>
      <c r="B209" s="7" t="s">
        <v>190</v>
      </c>
      <c r="C209" s="6">
        <v>0</v>
      </c>
    </row>
    <row r="210" customHeight="1" spans="1:3">
      <c r="A210" s="5">
        <v>1010510</v>
      </c>
      <c r="B210" s="7" t="s">
        <v>191</v>
      </c>
      <c r="C210" s="6">
        <v>0</v>
      </c>
    </row>
    <row r="211" customHeight="1" spans="1:3">
      <c r="A211" s="5">
        <v>1010511</v>
      </c>
      <c r="B211" s="7" t="s">
        <v>192</v>
      </c>
      <c r="C211" s="6">
        <v>0</v>
      </c>
    </row>
    <row r="212" customHeight="1" spans="1:3">
      <c r="A212" s="5">
        <v>1010512</v>
      </c>
      <c r="B212" s="7" t="s">
        <v>193</v>
      </c>
      <c r="C212" s="6">
        <v>0</v>
      </c>
    </row>
    <row r="213" customHeight="1" spans="1:3">
      <c r="A213" s="5">
        <v>1010513</v>
      </c>
      <c r="B213" s="7" t="s">
        <v>194</v>
      </c>
      <c r="C213" s="6">
        <v>0</v>
      </c>
    </row>
    <row r="214" customHeight="1" spans="1:3">
      <c r="A214" s="5">
        <v>1010514</v>
      </c>
      <c r="B214" s="7" t="s">
        <v>195</v>
      </c>
      <c r="C214" s="6">
        <v>0</v>
      </c>
    </row>
    <row r="215" customHeight="1" spans="1:3">
      <c r="A215" s="5">
        <v>1010515</v>
      </c>
      <c r="B215" s="7" t="s">
        <v>196</v>
      </c>
      <c r="C215" s="6">
        <v>0</v>
      </c>
    </row>
    <row r="216" customHeight="1" spans="1:3">
      <c r="A216" s="5">
        <v>1010516</v>
      </c>
      <c r="B216" s="7" t="s">
        <v>197</v>
      </c>
      <c r="C216" s="6">
        <v>0</v>
      </c>
    </row>
    <row r="217" customHeight="1" spans="1:3">
      <c r="A217" s="5">
        <v>1010517</v>
      </c>
      <c r="B217" s="7" t="s">
        <v>198</v>
      </c>
      <c r="C217" s="6">
        <v>0</v>
      </c>
    </row>
    <row r="218" customHeight="1" spans="1:3">
      <c r="A218" s="5">
        <v>1010518</v>
      </c>
      <c r="B218" s="7" t="s">
        <v>199</v>
      </c>
      <c r="C218" s="6">
        <v>0</v>
      </c>
    </row>
    <row r="219" customHeight="1" spans="1:3">
      <c r="A219" s="5">
        <v>1010519</v>
      </c>
      <c r="B219" s="7" t="s">
        <v>200</v>
      </c>
      <c r="C219" s="6">
        <v>0</v>
      </c>
    </row>
    <row r="220" customHeight="1" spans="1:3">
      <c r="A220" s="5">
        <v>1010520</v>
      </c>
      <c r="B220" s="7" t="s">
        <v>201</v>
      </c>
      <c r="C220" s="6">
        <v>0</v>
      </c>
    </row>
    <row r="221" customHeight="1" spans="1:3">
      <c r="A221" s="5">
        <v>1010521</v>
      </c>
      <c r="B221" s="7" t="s">
        <v>202</v>
      </c>
      <c r="C221" s="6">
        <v>0</v>
      </c>
    </row>
    <row r="222" customHeight="1" spans="1:3">
      <c r="A222" s="5">
        <v>1010522</v>
      </c>
      <c r="B222" s="7" t="s">
        <v>203</v>
      </c>
      <c r="C222" s="6">
        <v>0</v>
      </c>
    </row>
    <row r="223" customHeight="1" spans="1:3">
      <c r="A223" s="5">
        <v>1010523</v>
      </c>
      <c r="B223" s="7" t="s">
        <v>204</v>
      </c>
      <c r="C223" s="6">
        <f>SUM(C224:C226)</f>
        <v>0</v>
      </c>
    </row>
    <row r="224" customHeight="1" spans="1:3">
      <c r="A224" s="5">
        <v>101052303</v>
      </c>
      <c r="B224" s="5" t="s">
        <v>205</v>
      </c>
      <c r="C224" s="6">
        <v>0</v>
      </c>
    </row>
    <row r="225" customHeight="1" spans="1:3">
      <c r="A225" s="5">
        <v>101052304</v>
      </c>
      <c r="B225" s="5" t="s">
        <v>206</v>
      </c>
      <c r="C225" s="6">
        <v>0</v>
      </c>
    </row>
    <row r="226" customHeight="1" spans="1:3">
      <c r="A226" s="5">
        <v>101052309</v>
      </c>
      <c r="B226" s="5" t="s">
        <v>207</v>
      </c>
      <c r="C226" s="6">
        <v>0</v>
      </c>
    </row>
    <row r="227" customHeight="1" spans="1:3">
      <c r="A227" s="5">
        <v>1010524</v>
      </c>
      <c r="B227" s="7" t="s">
        <v>208</v>
      </c>
      <c r="C227" s="6">
        <f>SUM(C228:C229)</f>
        <v>0</v>
      </c>
    </row>
    <row r="228" customHeight="1" spans="1:3">
      <c r="A228" s="5">
        <v>101052401</v>
      </c>
      <c r="B228" s="5" t="s">
        <v>209</v>
      </c>
      <c r="C228" s="6">
        <v>0</v>
      </c>
    </row>
    <row r="229" customHeight="1" spans="1:3">
      <c r="A229" s="5">
        <v>101052409</v>
      </c>
      <c r="B229" s="5" t="s">
        <v>210</v>
      </c>
      <c r="C229" s="6">
        <v>0</v>
      </c>
    </row>
    <row r="230" customHeight="1" spans="1:3">
      <c r="A230" s="5">
        <v>1010525</v>
      </c>
      <c r="B230" s="7" t="s">
        <v>211</v>
      </c>
      <c r="C230" s="6">
        <v>0</v>
      </c>
    </row>
    <row r="231" customHeight="1" spans="1:3">
      <c r="A231" s="5">
        <v>1010526</v>
      </c>
      <c r="B231" s="7" t="s">
        <v>212</v>
      </c>
      <c r="C231" s="6">
        <f>SUM(C232:C234)</f>
        <v>0</v>
      </c>
    </row>
    <row r="232" customHeight="1" spans="1:3">
      <c r="A232" s="5">
        <v>101052601</v>
      </c>
      <c r="B232" s="5" t="s">
        <v>213</v>
      </c>
      <c r="C232" s="6">
        <v>0</v>
      </c>
    </row>
    <row r="233" customHeight="1" spans="1:3">
      <c r="A233" s="5">
        <v>101052602</v>
      </c>
      <c r="B233" s="5" t="s">
        <v>214</v>
      </c>
      <c r="C233" s="6">
        <v>0</v>
      </c>
    </row>
    <row r="234" customHeight="1" spans="1:3">
      <c r="A234" s="5">
        <v>101052609</v>
      </c>
      <c r="B234" s="5" t="s">
        <v>215</v>
      </c>
      <c r="C234" s="6">
        <v>0</v>
      </c>
    </row>
    <row r="235" customHeight="1" spans="1:3">
      <c r="A235" s="5">
        <v>1010527</v>
      </c>
      <c r="B235" s="7" t="s">
        <v>216</v>
      </c>
      <c r="C235" s="6">
        <v>0</v>
      </c>
    </row>
    <row r="236" customHeight="1" spans="1:3">
      <c r="A236" s="5">
        <v>1010528</v>
      </c>
      <c r="B236" s="7" t="s">
        <v>217</v>
      </c>
      <c r="C236" s="6">
        <v>0</v>
      </c>
    </row>
    <row r="237" customHeight="1" spans="1:3">
      <c r="A237" s="5">
        <v>1010529</v>
      </c>
      <c r="B237" s="7" t="s">
        <v>218</v>
      </c>
      <c r="C237" s="6">
        <v>0</v>
      </c>
    </row>
    <row r="238" customHeight="1" spans="1:3">
      <c r="A238" s="5">
        <v>1010530</v>
      </c>
      <c r="B238" s="7" t="s">
        <v>219</v>
      </c>
      <c r="C238" s="6">
        <v>0</v>
      </c>
    </row>
    <row r="239" customHeight="1" spans="1:3">
      <c r="A239" s="5">
        <v>1010531</v>
      </c>
      <c r="B239" s="7" t="s">
        <v>220</v>
      </c>
      <c r="C239" s="6">
        <v>0</v>
      </c>
    </row>
    <row r="240" customHeight="1" spans="1:3">
      <c r="A240" s="5">
        <v>1010532</v>
      </c>
      <c r="B240" s="7" t="s">
        <v>221</v>
      </c>
      <c r="C240" s="6">
        <f>SUM(C241:C249)</f>
        <v>0</v>
      </c>
    </row>
    <row r="241" customHeight="1" spans="1:3">
      <c r="A241" s="5">
        <v>101053201</v>
      </c>
      <c r="B241" s="5" t="s">
        <v>222</v>
      </c>
      <c r="C241" s="6">
        <v>0</v>
      </c>
    </row>
    <row r="242" customHeight="1" spans="1:3">
      <c r="A242" s="5">
        <v>101053202</v>
      </c>
      <c r="B242" s="5" t="s">
        <v>223</v>
      </c>
      <c r="C242" s="6">
        <v>0</v>
      </c>
    </row>
    <row r="243" customHeight="1" spans="1:3">
      <c r="A243" s="5">
        <v>101053203</v>
      </c>
      <c r="B243" s="5" t="s">
        <v>224</v>
      </c>
      <c r="C243" s="6">
        <v>0</v>
      </c>
    </row>
    <row r="244" customHeight="1" spans="1:3">
      <c r="A244" s="5">
        <v>101053205</v>
      </c>
      <c r="B244" s="5" t="s">
        <v>225</v>
      </c>
      <c r="C244" s="6">
        <v>0</v>
      </c>
    </row>
    <row r="245" customHeight="1" spans="1:3">
      <c r="A245" s="5">
        <v>101053206</v>
      </c>
      <c r="B245" s="5" t="s">
        <v>226</v>
      </c>
      <c r="C245" s="6">
        <v>0</v>
      </c>
    </row>
    <row r="246" customHeight="1" spans="1:3">
      <c r="A246" s="5">
        <v>101053215</v>
      </c>
      <c r="B246" s="5" t="s">
        <v>227</v>
      </c>
      <c r="C246" s="6">
        <v>0</v>
      </c>
    </row>
    <row r="247" customHeight="1" spans="1:3">
      <c r="A247" s="5">
        <v>101053216</v>
      </c>
      <c r="B247" s="5" t="s">
        <v>228</v>
      </c>
      <c r="C247" s="6">
        <v>0</v>
      </c>
    </row>
    <row r="248" customHeight="1" spans="1:3">
      <c r="A248" s="5">
        <v>101053218</v>
      </c>
      <c r="B248" s="5" t="s">
        <v>229</v>
      </c>
      <c r="C248" s="6">
        <v>0</v>
      </c>
    </row>
    <row r="249" customHeight="1" spans="1:3">
      <c r="A249" s="5">
        <v>101053299</v>
      </c>
      <c r="B249" s="5" t="s">
        <v>230</v>
      </c>
      <c r="C249" s="6">
        <v>0</v>
      </c>
    </row>
    <row r="250" customHeight="1" spans="1:3">
      <c r="A250" s="5">
        <v>1010533</v>
      </c>
      <c r="B250" s="7" t="s">
        <v>231</v>
      </c>
      <c r="C250" s="6">
        <v>0</v>
      </c>
    </row>
    <row r="251" customHeight="1" spans="1:3">
      <c r="A251" s="5">
        <v>1010534</v>
      </c>
      <c r="B251" s="7" t="s">
        <v>232</v>
      </c>
      <c r="C251" s="6">
        <v>0</v>
      </c>
    </row>
    <row r="252" customHeight="1" spans="1:3">
      <c r="A252" s="5">
        <v>1010535</v>
      </c>
      <c r="B252" s="7" t="s">
        <v>233</v>
      </c>
      <c r="C252" s="6">
        <f>SUM(C253:C256)</f>
        <v>0</v>
      </c>
    </row>
    <row r="253" customHeight="1" spans="1:3">
      <c r="A253" s="5">
        <v>101053501</v>
      </c>
      <c r="B253" s="5" t="s">
        <v>234</v>
      </c>
      <c r="C253" s="6">
        <v>0</v>
      </c>
    </row>
    <row r="254" customHeight="1" spans="1:3">
      <c r="A254" s="5">
        <v>101053502</v>
      </c>
      <c r="B254" s="5" t="s">
        <v>235</v>
      </c>
      <c r="C254" s="6">
        <v>0</v>
      </c>
    </row>
    <row r="255" customHeight="1" spans="1:3">
      <c r="A255" s="5">
        <v>101053503</v>
      </c>
      <c r="B255" s="5" t="s">
        <v>236</v>
      </c>
      <c r="C255" s="6">
        <v>0</v>
      </c>
    </row>
    <row r="256" customHeight="1" spans="1:3">
      <c r="A256" s="5">
        <v>101053599</v>
      </c>
      <c r="B256" s="5" t="s">
        <v>237</v>
      </c>
      <c r="C256" s="6">
        <v>0</v>
      </c>
    </row>
    <row r="257" customHeight="1" spans="1:3">
      <c r="A257" s="5">
        <v>1010536</v>
      </c>
      <c r="B257" s="7" t="s">
        <v>238</v>
      </c>
      <c r="C257" s="6">
        <f>SUM(C258:C261)</f>
        <v>0</v>
      </c>
    </row>
    <row r="258" customHeight="1" spans="1:3">
      <c r="A258" s="5">
        <v>101053601</v>
      </c>
      <c r="B258" s="5" t="s">
        <v>239</v>
      </c>
      <c r="C258" s="6">
        <v>0</v>
      </c>
    </row>
    <row r="259" customHeight="1" spans="1:3">
      <c r="A259" s="5">
        <v>101053602</v>
      </c>
      <c r="B259" s="5" t="s">
        <v>240</v>
      </c>
      <c r="C259" s="6">
        <v>0</v>
      </c>
    </row>
    <row r="260" customHeight="1" spans="1:3">
      <c r="A260" s="5">
        <v>101053603</v>
      </c>
      <c r="B260" s="5" t="s">
        <v>241</v>
      </c>
      <c r="C260" s="6">
        <v>0</v>
      </c>
    </row>
    <row r="261" customHeight="1" spans="1:3">
      <c r="A261" s="5">
        <v>101053699</v>
      </c>
      <c r="B261" s="5" t="s">
        <v>242</v>
      </c>
      <c r="C261" s="6">
        <v>0</v>
      </c>
    </row>
    <row r="262" customHeight="1" spans="1:3">
      <c r="A262" s="5">
        <v>1010599</v>
      </c>
      <c r="B262" s="7" t="s">
        <v>243</v>
      </c>
      <c r="C262" s="6">
        <v>0</v>
      </c>
    </row>
    <row r="263" customHeight="1" spans="1:3">
      <c r="A263" s="5">
        <v>10106</v>
      </c>
      <c r="B263" s="7" t="s">
        <v>244</v>
      </c>
      <c r="C263" s="6">
        <f>SUM(C264,C268)</f>
        <v>97365</v>
      </c>
    </row>
    <row r="264" customHeight="1" spans="1:3">
      <c r="A264" s="5">
        <v>1010601</v>
      </c>
      <c r="B264" s="7" t="s">
        <v>245</v>
      </c>
      <c r="C264" s="6">
        <f>SUM(C265:C267)</f>
        <v>97250</v>
      </c>
    </row>
    <row r="265" customHeight="1" spans="1:3">
      <c r="A265" s="5">
        <v>101060101</v>
      </c>
      <c r="B265" s="5" t="s">
        <v>246</v>
      </c>
      <c r="C265" s="6">
        <v>0</v>
      </c>
    </row>
    <row r="266" customHeight="1" spans="1:3">
      <c r="A266" s="5">
        <v>101060102</v>
      </c>
      <c r="B266" s="5" t="s">
        <v>247</v>
      </c>
      <c r="C266" s="6">
        <v>0</v>
      </c>
    </row>
    <row r="267" customHeight="1" spans="1:3">
      <c r="A267" s="5">
        <v>101060109</v>
      </c>
      <c r="B267" s="5" t="s">
        <v>248</v>
      </c>
      <c r="C267" s="6">
        <v>97250</v>
      </c>
    </row>
    <row r="268" customHeight="1" spans="1:3">
      <c r="A268" s="5">
        <v>1010620</v>
      </c>
      <c r="B268" s="7" t="s">
        <v>249</v>
      </c>
      <c r="C268" s="6">
        <v>115</v>
      </c>
    </row>
    <row r="269" customHeight="1" spans="1:3">
      <c r="A269" s="5">
        <v>10107</v>
      </c>
      <c r="B269" s="7" t="s">
        <v>250</v>
      </c>
      <c r="C269" s="6">
        <f>SUM(C270:C273)</f>
        <v>0</v>
      </c>
    </row>
    <row r="270" customHeight="1" spans="1:3">
      <c r="A270" s="5">
        <v>1010701</v>
      </c>
      <c r="B270" s="7" t="s">
        <v>251</v>
      </c>
      <c r="C270" s="6">
        <v>0</v>
      </c>
    </row>
    <row r="271" customHeight="1" spans="1:3">
      <c r="A271" s="5">
        <v>1010702</v>
      </c>
      <c r="B271" s="7" t="s">
        <v>252</v>
      </c>
      <c r="C271" s="6">
        <v>0</v>
      </c>
    </row>
    <row r="272" customHeight="1" spans="1:3">
      <c r="A272" s="5">
        <v>1010719</v>
      </c>
      <c r="B272" s="7" t="s">
        <v>253</v>
      </c>
      <c r="C272" s="6">
        <v>0</v>
      </c>
    </row>
    <row r="273" customHeight="1" spans="1:3">
      <c r="A273" s="5">
        <v>1010720</v>
      </c>
      <c r="B273" s="7" t="s">
        <v>254</v>
      </c>
      <c r="C273" s="6">
        <v>0</v>
      </c>
    </row>
    <row r="274" customHeight="1" spans="1:3">
      <c r="A274" s="5">
        <v>10109</v>
      </c>
      <c r="B274" s="7" t="s">
        <v>255</v>
      </c>
      <c r="C274" s="6">
        <f>SUM(C275,C278:C287)</f>
        <v>55745</v>
      </c>
    </row>
    <row r="275" customHeight="1" spans="1:3">
      <c r="A275" s="5">
        <v>1010901</v>
      </c>
      <c r="B275" s="7" t="s">
        <v>256</v>
      </c>
      <c r="C275" s="6">
        <f>SUM(C276:C277)</f>
        <v>9236</v>
      </c>
    </row>
    <row r="276" customHeight="1" spans="1:3">
      <c r="A276" s="5">
        <v>101090101</v>
      </c>
      <c r="B276" s="5" t="s">
        <v>257</v>
      </c>
      <c r="C276" s="6">
        <v>0</v>
      </c>
    </row>
    <row r="277" customHeight="1" spans="1:3">
      <c r="A277" s="5">
        <v>101090109</v>
      </c>
      <c r="B277" s="5" t="s">
        <v>258</v>
      </c>
      <c r="C277" s="6">
        <v>9236</v>
      </c>
    </row>
    <row r="278" customHeight="1" spans="1:3">
      <c r="A278" s="5">
        <v>1010902</v>
      </c>
      <c r="B278" s="7" t="s">
        <v>259</v>
      </c>
      <c r="C278" s="6">
        <v>205</v>
      </c>
    </row>
    <row r="279" customHeight="1" spans="1:3">
      <c r="A279" s="5">
        <v>1010903</v>
      </c>
      <c r="B279" s="7" t="s">
        <v>260</v>
      </c>
      <c r="C279" s="6">
        <v>21539</v>
      </c>
    </row>
    <row r="280" customHeight="1" spans="1:3">
      <c r="A280" s="5">
        <v>1010904</v>
      </c>
      <c r="B280" s="7" t="s">
        <v>261</v>
      </c>
      <c r="C280" s="6">
        <v>70</v>
      </c>
    </row>
    <row r="281" customHeight="1" spans="1:3">
      <c r="A281" s="5">
        <v>1010905</v>
      </c>
      <c r="B281" s="7" t="s">
        <v>262</v>
      </c>
      <c r="C281" s="6">
        <v>4654</v>
      </c>
    </row>
    <row r="282" customHeight="1" spans="1:3">
      <c r="A282" s="5">
        <v>1010906</v>
      </c>
      <c r="B282" s="7" t="s">
        <v>263</v>
      </c>
      <c r="C282" s="6">
        <v>12587</v>
      </c>
    </row>
    <row r="283" customHeight="1" spans="1:3">
      <c r="A283" s="5">
        <v>1010918</v>
      </c>
      <c r="B283" s="7" t="s">
        <v>264</v>
      </c>
      <c r="C283" s="6">
        <v>0</v>
      </c>
    </row>
    <row r="284" customHeight="1" spans="1:3">
      <c r="A284" s="5">
        <v>1010919</v>
      </c>
      <c r="B284" s="7" t="s">
        <v>265</v>
      </c>
      <c r="C284" s="6">
        <v>7409</v>
      </c>
    </row>
    <row r="285" customHeight="1" spans="1:3">
      <c r="A285" s="5">
        <v>1010920</v>
      </c>
      <c r="B285" s="7" t="s">
        <v>266</v>
      </c>
      <c r="C285" s="6">
        <v>45</v>
      </c>
    </row>
    <row r="286" customHeight="1" spans="1:3">
      <c r="A286" s="5">
        <v>1010921</v>
      </c>
      <c r="B286" s="7" t="s">
        <v>267</v>
      </c>
      <c r="C286" s="6">
        <v>0</v>
      </c>
    </row>
    <row r="287" customHeight="1" spans="1:3">
      <c r="A287" s="5">
        <v>1010922</v>
      </c>
      <c r="B287" s="7" t="s">
        <v>268</v>
      </c>
      <c r="C287" s="6">
        <v>0</v>
      </c>
    </row>
    <row r="288" customHeight="1" spans="1:3">
      <c r="A288" s="5">
        <v>10110</v>
      </c>
      <c r="B288" s="7" t="s">
        <v>269</v>
      </c>
      <c r="C288" s="6">
        <f>SUM(C289:C296)</f>
        <v>58934</v>
      </c>
    </row>
    <row r="289" customHeight="1" spans="1:3">
      <c r="A289" s="5">
        <v>1011001</v>
      </c>
      <c r="B289" s="7" t="s">
        <v>270</v>
      </c>
      <c r="C289" s="6">
        <v>5533</v>
      </c>
    </row>
    <row r="290" customHeight="1" spans="1:3">
      <c r="A290" s="5">
        <v>1011002</v>
      </c>
      <c r="B290" s="7" t="s">
        <v>271</v>
      </c>
      <c r="C290" s="6">
        <v>474</v>
      </c>
    </row>
    <row r="291" customHeight="1" spans="1:3">
      <c r="A291" s="5">
        <v>1011003</v>
      </c>
      <c r="B291" s="7" t="s">
        <v>272</v>
      </c>
      <c r="C291" s="6">
        <v>24055</v>
      </c>
    </row>
    <row r="292" customHeight="1" spans="1:3">
      <c r="A292" s="5">
        <v>1011004</v>
      </c>
      <c r="B292" s="7" t="s">
        <v>273</v>
      </c>
      <c r="C292" s="6">
        <v>24</v>
      </c>
    </row>
    <row r="293" customHeight="1" spans="1:3">
      <c r="A293" s="5">
        <v>1011005</v>
      </c>
      <c r="B293" s="7" t="s">
        <v>274</v>
      </c>
      <c r="C293" s="6">
        <v>7542</v>
      </c>
    </row>
    <row r="294" customHeight="1" spans="1:3">
      <c r="A294" s="5">
        <v>1011006</v>
      </c>
      <c r="B294" s="7" t="s">
        <v>275</v>
      </c>
      <c r="C294" s="6">
        <v>7981</v>
      </c>
    </row>
    <row r="295" customHeight="1" spans="1:3">
      <c r="A295" s="5">
        <v>1011019</v>
      </c>
      <c r="B295" s="7" t="s">
        <v>276</v>
      </c>
      <c r="C295" s="6">
        <v>12980</v>
      </c>
    </row>
    <row r="296" customHeight="1" spans="1:3">
      <c r="A296" s="5">
        <v>1011020</v>
      </c>
      <c r="B296" s="7" t="s">
        <v>277</v>
      </c>
      <c r="C296" s="6">
        <v>345</v>
      </c>
    </row>
    <row r="297" customHeight="1" spans="1:3">
      <c r="A297" s="5">
        <v>10111</v>
      </c>
      <c r="B297" s="7" t="s">
        <v>278</v>
      </c>
      <c r="C297" s="6">
        <f>SUM(C298,C301:C302)</f>
        <v>14369</v>
      </c>
    </row>
    <row r="298" customHeight="1" spans="1:3">
      <c r="A298" s="5">
        <v>1011101</v>
      </c>
      <c r="B298" s="7" t="s">
        <v>279</v>
      </c>
      <c r="C298" s="6">
        <f>SUM(C299:C300)</f>
        <v>0</v>
      </c>
    </row>
    <row r="299" customHeight="1" spans="1:3">
      <c r="A299" s="5">
        <v>101110101</v>
      </c>
      <c r="B299" s="5" t="s">
        <v>280</v>
      </c>
      <c r="C299" s="6">
        <v>0</v>
      </c>
    </row>
    <row r="300" customHeight="1" spans="1:3">
      <c r="A300" s="5">
        <v>101110109</v>
      </c>
      <c r="B300" s="5" t="s">
        <v>281</v>
      </c>
      <c r="C300" s="6">
        <v>0</v>
      </c>
    </row>
    <row r="301" customHeight="1" spans="1:3">
      <c r="A301" s="5">
        <v>1011119</v>
      </c>
      <c r="B301" s="7" t="s">
        <v>282</v>
      </c>
      <c r="C301" s="6">
        <v>14284</v>
      </c>
    </row>
    <row r="302" customHeight="1" spans="1:3">
      <c r="A302" s="5">
        <v>1011120</v>
      </c>
      <c r="B302" s="7" t="s">
        <v>283</v>
      </c>
      <c r="C302" s="6">
        <v>85</v>
      </c>
    </row>
    <row r="303" customHeight="1" spans="1:3">
      <c r="A303" s="5">
        <v>10112</v>
      </c>
      <c r="B303" s="7" t="s">
        <v>284</v>
      </c>
      <c r="C303" s="6">
        <f>SUM(C304:C311)</f>
        <v>7319</v>
      </c>
    </row>
    <row r="304" customHeight="1" spans="1:3">
      <c r="A304" s="5">
        <v>1011201</v>
      </c>
      <c r="B304" s="7" t="s">
        <v>285</v>
      </c>
      <c r="C304" s="6">
        <v>509</v>
      </c>
    </row>
    <row r="305" customHeight="1" spans="1:3">
      <c r="A305" s="5">
        <v>1011202</v>
      </c>
      <c r="B305" s="7" t="s">
        <v>286</v>
      </c>
      <c r="C305" s="6">
        <v>138</v>
      </c>
    </row>
    <row r="306" customHeight="1" spans="1:3">
      <c r="A306" s="5">
        <v>1011203</v>
      </c>
      <c r="B306" s="7" t="s">
        <v>287</v>
      </c>
      <c r="C306" s="6">
        <v>3784</v>
      </c>
    </row>
    <row r="307" customHeight="1" spans="1:3">
      <c r="A307" s="5">
        <v>1011204</v>
      </c>
      <c r="B307" s="7" t="s">
        <v>288</v>
      </c>
      <c r="C307" s="6">
        <v>9</v>
      </c>
    </row>
    <row r="308" customHeight="1" spans="1:3">
      <c r="A308" s="5">
        <v>1011205</v>
      </c>
      <c r="B308" s="7" t="s">
        <v>289</v>
      </c>
      <c r="C308" s="6">
        <v>1208</v>
      </c>
    </row>
    <row r="309" customHeight="1" spans="1:3">
      <c r="A309" s="5">
        <v>1011206</v>
      </c>
      <c r="B309" s="7" t="s">
        <v>290</v>
      </c>
      <c r="C309" s="6">
        <v>487</v>
      </c>
    </row>
    <row r="310" customHeight="1" spans="1:3">
      <c r="A310" s="5">
        <v>1011219</v>
      </c>
      <c r="B310" s="7" t="s">
        <v>291</v>
      </c>
      <c r="C310" s="6">
        <v>1000</v>
      </c>
    </row>
    <row r="311" customHeight="1" spans="1:3">
      <c r="A311" s="5">
        <v>1011220</v>
      </c>
      <c r="B311" s="7" t="s">
        <v>292</v>
      </c>
      <c r="C311" s="6">
        <v>184</v>
      </c>
    </row>
    <row r="312" customHeight="1" spans="1:3">
      <c r="A312" s="5">
        <v>10113</v>
      </c>
      <c r="B312" s="7" t="s">
        <v>293</v>
      </c>
      <c r="C312" s="6">
        <f>SUM(C313:C320)</f>
        <v>189127</v>
      </c>
    </row>
    <row r="313" customHeight="1" spans="1:3">
      <c r="A313" s="5">
        <v>1011301</v>
      </c>
      <c r="B313" s="7" t="s">
        <v>294</v>
      </c>
      <c r="C313" s="6">
        <v>3848</v>
      </c>
    </row>
    <row r="314" customHeight="1" spans="1:3">
      <c r="A314" s="5">
        <v>1011302</v>
      </c>
      <c r="B314" s="7" t="s">
        <v>295</v>
      </c>
      <c r="C314" s="6">
        <v>60</v>
      </c>
    </row>
    <row r="315" customHeight="1" spans="1:3">
      <c r="A315" s="5">
        <v>1011303</v>
      </c>
      <c r="B315" s="7" t="s">
        <v>296</v>
      </c>
      <c r="C315" s="6">
        <v>77317</v>
      </c>
    </row>
    <row r="316" customHeight="1" spans="1:3">
      <c r="A316" s="5">
        <v>1011304</v>
      </c>
      <c r="B316" s="7" t="s">
        <v>297</v>
      </c>
      <c r="C316" s="6">
        <v>0</v>
      </c>
    </row>
    <row r="317" customHeight="1" spans="1:3">
      <c r="A317" s="5">
        <v>1011305</v>
      </c>
      <c r="B317" s="7" t="s">
        <v>298</v>
      </c>
      <c r="C317" s="6">
        <v>40493</v>
      </c>
    </row>
    <row r="318" customHeight="1" spans="1:3">
      <c r="A318" s="5">
        <v>1011306</v>
      </c>
      <c r="B318" s="7" t="s">
        <v>299</v>
      </c>
      <c r="C318" s="6">
        <v>24315</v>
      </c>
    </row>
    <row r="319" customHeight="1" spans="1:3">
      <c r="A319" s="5">
        <v>1011319</v>
      </c>
      <c r="B319" s="7" t="s">
        <v>300</v>
      </c>
      <c r="C319" s="6">
        <v>42797</v>
      </c>
    </row>
    <row r="320" customHeight="1" spans="1:3">
      <c r="A320" s="5">
        <v>1011320</v>
      </c>
      <c r="B320" s="7" t="s">
        <v>301</v>
      </c>
      <c r="C320" s="6">
        <v>297</v>
      </c>
    </row>
    <row r="321" customHeight="1" spans="1:3">
      <c r="A321" s="5">
        <v>10114</v>
      </c>
      <c r="B321" s="7" t="s">
        <v>302</v>
      </c>
      <c r="C321" s="6">
        <f>SUM(C322:C323)</f>
        <v>13051</v>
      </c>
    </row>
    <row r="322" customHeight="1" spans="1:3">
      <c r="A322" s="5">
        <v>1011401</v>
      </c>
      <c r="B322" s="7" t="s">
        <v>303</v>
      </c>
      <c r="C322" s="6">
        <v>13050</v>
      </c>
    </row>
    <row r="323" customHeight="1" spans="1:3">
      <c r="A323" s="5">
        <v>1011420</v>
      </c>
      <c r="B323" s="7" t="s">
        <v>304</v>
      </c>
      <c r="C323" s="6">
        <v>1</v>
      </c>
    </row>
    <row r="324" customHeight="1" spans="1:3">
      <c r="A324" s="5">
        <v>10115</v>
      </c>
      <c r="B324" s="7" t="s">
        <v>305</v>
      </c>
      <c r="C324" s="6">
        <f>SUM(C325:C326)</f>
        <v>0</v>
      </c>
    </row>
    <row r="325" customHeight="1" spans="1:3">
      <c r="A325" s="5">
        <v>1011501</v>
      </c>
      <c r="B325" s="7" t="s">
        <v>306</v>
      </c>
      <c r="C325" s="6">
        <v>0</v>
      </c>
    </row>
    <row r="326" customHeight="1" spans="1:3">
      <c r="A326" s="5">
        <v>1011520</v>
      </c>
      <c r="B326" s="7" t="s">
        <v>307</v>
      </c>
      <c r="C326" s="6">
        <v>0</v>
      </c>
    </row>
    <row r="327" customHeight="1" spans="1:3">
      <c r="A327" s="5">
        <v>10116</v>
      </c>
      <c r="B327" s="7" t="s">
        <v>308</v>
      </c>
      <c r="C327" s="6">
        <f>SUM(C328:C329)</f>
        <v>0</v>
      </c>
    </row>
    <row r="328" customHeight="1" spans="1:3">
      <c r="A328" s="5">
        <v>1011601</v>
      </c>
      <c r="B328" s="7" t="s">
        <v>309</v>
      </c>
      <c r="C328" s="6">
        <v>0</v>
      </c>
    </row>
    <row r="329" customHeight="1" spans="1:3">
      <c r="A329" s="5">
        <v>1011620</v>
      </c>
      <c r="B329" s="7" t="s">
        <v>310</v>
      </c>
      <c r="C329" s="6">
        <v>0</v>
      </c>
    </row>
    <row r="330" customHeight="1" spans="1:3">
      <c r="A330" s="5">
        <v>10117</v>
      </c>
      <c r="B330" s="7" t="s">
        <v>311</v>
      </c>
      <c r="C330" s="6">
        <f>SUM(C331,C335,C339:C340)</f>
        <v>0</v>
      </c>
    </row>
    <row r="331" customHeight="1" spans="1:3">
      <c r="A331" s="5">
        <v>1011701</v>
      </c>
      <c r="B331" s="7" t="s">
        <v>312</v>
      </c>
      <c r="C331" s="6">
        <f>SUM(C332:C334)</f>
        <v>0</v>
      </c>
    </row>
    <row r="332" customHeight="1" spans="1:3">
      <c r="A332" s="5">
        <v>101170101</v>
      </c>
      <c r="B332" s="5" t="s">
        <v>313</v>
      </c>
      <c r="C332" s="6">
        <v>0</v>
      </c>
    </row>
    <row r="333" customHeight="1" spans="1:3">
      <c r="A333" s="5">
        <v>101170102</v>
      </c>
      <c r="B333" s="5" t="s">
        <v>314</v>
      </c>
      <c r="C333" s="6">
        <v>0</v>
      </c>
    </row>
    <row r="334" customHeight="1" spans="1:3">
      <c r="A334" s="5">
        <v>101170103</v>
      </c>
      <c r="B334" s="5" t="s">
        <v>315</v>
      </c>
      <c r="C334" s="6">
        <v>0</v>
      </c>
    </row>
    <row r="335" customHeight="1" spans="1:3">
      <c r="A335" s="5">
        <v>1011703</v>
      </c>
      <c r="B335" s="7" t="s">
        <v>316</v>
      </c>
      <c r="C335" s="6">
        <f>SUM(C336:C338)</f>
        <v>0</v>
      </c>
    </row>
    <row r="336" customHeight="1" spans="1:3">
      <c r="A336" s="5">
        <v>101170301</v>
      </c>
      <c r="B336" s="5" t="s">
        <v>317</v>
      </c>
      <c r="C336" s="6">
        <v>0</v>
      </c>
    </row>
    <row r="337" customHeight="1" spans="1:3">
      <c r="A337" s="5">
        <v>101170302</v>
      </c>
      <c r="B337" s="5" t="s">
        <v>318</v>
      </c>
      <c r="C337" s="6">
        <v>0</v>
      </c>
    </row>
    <row r="338" customHeight="1" spans="1:3">
      <c r="A338" s="5">
        <v>101170303</v>
      </c>
      <c r="B338" s="5" t="s">
        <v>319</v>
      </c>
      <c r="C338" s="6">
        <v>0</v>
      </c>
    </row>
    <row r="339" customHeight="1" spans="1:3">
      <c r="A339" s="5">
        <v>1011720</v>
      </c>
      <c r="B339" s="7" t="s">
        <v>320</v>
      </c>
      <c r="C339" s="6">
        <v>0</v>
      </c>
    </row>
    <row r="340" customHeight="1" spans="1:3">
      <c r="A340" s="5">
        <v>1011721</v>
      </c>
      <c r="B340" s="7" t="s">
        <v>321</v>
      </c>
      <c r="C340" s="6">
        <v>0</v>
      </c>
    </row>
    <row r="341" customHeight="1" spans="1:3">
      <c r="A341" s="5">
        <v>10118</v>
      </c>
      <c r="B341" s="7" t="s">
        <v>322</v>
      </c>
      <c r="C341" s="6">
        <f>SUM(C342:C344)</f>
        <v>11</v>
      </c>
    </row>
    <row r="342" customHeight="1" spans="1:3">
      <c r="A342" s="5">
        <v>1011801</v>
      </c>
      <c r="B342" s="7" t="s">
        <v>323</v>
      </c>
      <c r="C342" s="6">
        <v>11</v>
      </c>
    </row>
    <row r="343" customHeight="1" spans="1:3">
      <c r="A343" s="5">
        <v>1011802</v>
      </c>
      <c r="B343" s="7" t="s">
        <v>324</v>
      </c>
      <c r="C343" s="6">
        <v>0</v>
      </c>
    </row>
    <row r="344" customHeight="1" spans="1:3">
      <c r="A344" s="5">
        <v>1011820</v>
      </c>
      <c r="B344" s="7" t="s">
        <v>325</v>
      </c>
      <c r="C344" s="6">
        <v>0</v>
      </c>
    </row>
    <row r="345" customHeight="1" spans="1:3">
      <c r="A345" s="5">
        <v>10119</v>
      </c>
      <c r="B345" s="7" t="s">
        <v>326</v>
      </c>
      <c r="C345" s="6">
        <f>SUM(C346:C347)</f>
        <v>129801</v>
      </c>
    </row>
    <row r="346" customHeight="1" spans="1:3">
      <c r="A346" s="5">
        <v>1011901</v>
      </c>
      <c r="B346" s="7" t="s">
        <v>327</v>
      </c>
      <c r="C346" s="6">
        <v>129623</v>
      </c>
    </row>
    <row r="347" customHeight="1" spans="1:3">
      <c r="A347" s="5">
        <v>1011920</v>
      </c>
      <c r="B347" s="7" t="s">
        <v>328</v>
      </c>
      <c r="C347" s="6">
        <v>178</v>
      </c>
    </row>
    <row r="348" customHeight="1" spans="1:3">
      <c r="A348" s="5">
        <v>10120</v>
      </c>
      <c r="B348" s="7" t="s">
        <v>329</v>
      </c>
      <c r="C348" s="6">
        <f>SUM(C349:C350)</f>
        <v>0</v>
      </c>
    </row>
    <row r="349" customHeight="1" spans="1:3">
      <c r="A349" s="5">
        <v>1012001</v>
      </c>
      <c r="B349" s="7" t="s">
        <v>330</v>
      </c>
      <c r="C349" s="6">
        <v>0</v>
      </c>
    </row>
    <row r="350" customHeight="1" spans="1:3">
      <c r="A350" s="5">
        <v>1012020</v>
      </c>
      <c r="B350" s="7" t="s">
        <v>331</v>
      </c>
      <c r="C350" s="6">
        <v>0</v>
      </c>
    </row>
    <row r="351" customHeight="1" spans="1:3">
      <c r="A351" s="5">
        <v>10199</v>
      </c>
      <c r="B351" s="7" t="s">
        <v>332</v>
      </c>
      <c r="C351" s="6">
        <v>0</v>
      </c>
    </row>
    <row r="352" customHeight="1" spans="1:3">
      <c r="A352" s="5">
        <v>103</v>
      </c>
      <c r="B352" s="7" t="s">
        <v>333</v>
      </c>
      <c r="C352" s="6">
        <f>SUM(C353,C375,C676,C709,C728,C777,C780,C786)</f>
        <v>60508</v>
      </c>
    </row>
    <row r="353" customHeight="1" spans="1:3">
      <c r="A353" s="5">
        <v>10302</v>
      </c>
      <c r="B353" s="7" t="s">
        <v>334</v>
      </c>
      <c r="C353" s="6">
        <f>SUM(C354,C361:C372)</f>
        <v>30848</v>
      </c>
    </row>
    <row r="354" customHeight="1" spans="1:3">
      <c r="A354" s="5">
        <v>1030203</v>
      </c>
      <c r="B354" s="7" t="s">
        <v>335</v>
      </c>
      <c r="C354" s="6">
        <f>SUM(C355:C360)</f>
        <v>23696</v>
      </c>
    </row>
    <row r="355" customHeight="1" spans="1:3">
      <c r="A355" s="5">
        <v>103020301</v>
      </c>
      <c r="B355" s="5" t="s">
        <v>336</v>
      </c>
      <c r="C355" s="6">
        <v>23696</v>
      </c>
    </row>
    <row r="356" customHeight="1" spans="1:3">
      <c r="A356" s="5">
        <v>103020302</v>
      </c>
      <c r="B356" s="5" t="s">
        <v>337</v>
      </c>
      <c r="C356" s="6">
        <v>0</v>
      </c>
    </row>
    <row r="357" customHeight="1" spans="1:3">
      <c r="A357" s="5">
        <v>103020303</v>
      </c>
      <c r="B357" s="5" t="s">
        <v>338</v>
      </c>
      <c r="C357" s="6">
        <v>0</v>
      </c>
    </row>
    <row r="358" customHeight="1" spans="1:3">
      <c r="A358" s="5">
        <v>103020304</v>
      </c>
      <c r="B358" s="5" t="s">
        <v>339</v>
      </c>
      <c r="C358" s="6">
        <v>0</v>
      </c>
    </row>
    <row r="359" customHeight="1" spans="1:3">
      <c r="A359" s="5">
        <v>103020305</v>
      </c>
      <c r="B359" s="5" t="s">
        <v>340</v>
      </c>
      <c r="C359" s="6">
        <v>0</v>
      </c>
    </row>
    <row r="360" customHeight="1" spans="1:3">
      <c r="A360" s="5">
        <v>103020399</v>
      </c>
      <c r="B360" s="5" t="s">
        <v>341</v>
      </c>
      <c r="C360" s="6">
        <v>0</v>
      </c>
    </row>
    <row r="361" customHeight="1" spans="1:3">
      <c r="A361" s="5">
        <v>1030205</v>
      </c>
      <c r="B361" s="7" t="s">
        <v>342</v>
      </c>
      <c r="C361" s="6">
        <v>0</v>
      </c>
    </row>
    <row r="362" customHeight="1" spans="1:3">
      <c r="A362" s="5">
        <v>1030210</v>
      </c>
      <c r="B362" s="7" t="s">
        <v>343</v>
      </c>
      <c r="C362" s="6">
        <v>0</v>
      </c>
    </row>
    <row r="363" customHeight="1" spans="1:3">
      <c r="A363" s="5">
        <v>1030212</v>
      </c>
      <c r="B363" s="7" t="s">
        <v>344</v>
      </c>
      <c r="C363" s="6">
        <v>0</v>
      </c>
    </row>
    <row r="364" customHeight="1" spans="1:3">
      <c r="A364" s="5">
        <v>1030216</v>
      </c>
      <c r="B364" s="7" t="s">
        <v>345</v>
      </c>
      <c r="C364" s="6">
        <v>0</v>
      </c>
    </row>
    <row r="365" customHeight="1" spans="1:3">
      <c r="A365" s="5">
        <v>1030217</v>
      </c>
      <c r="B365" s="7" t="s">
        <v>346</v>
      </c>
      <c r="C365" s="6">
        <v>0</v>
      </c>
    </row>
    <row r="366" customHeight="1" spans="1:3">
      <c r="A366" s="5">
        <v>1030218</v>
      </c>
      <c r="B366" s="7" t="s">
        <v>347</v>
      </c>
      <c r="C366" s="6">
        <v>7152</v>
      </c>
    </row>
    <row r="367" customHeight="1" spans="1:3">
      <c r="A367" s="5">
        <v>1030219</v>
      </c>
      <c r="B367" s="7" t="s">
        <v>348</v>
      </c>
      <c r="C367" s="6">
        <v>0</v>
      </c>
    </row>
    <row r="368" customHeight="1" spans="1:3">
      <c r="A368" s="5">
        <v>1030220</v>
      </c>
      <c r="B368" s="7" t="s">
        <v>349</v>
      </c>
      <c r="C368" s="6">
        <v>0</v>
      </c>
    </row>
    <row r="369" customHeight="1" spans="1:3">
      <c r="A369" s="5">
        <v>1030221</v>
      </c>
      <c r="B369" s="7" t="s">
        <v>350</v>
      </c>
      <c r="C369" s="6">
        <v>0</v>
      </c>
    </row>
    <row r="370" customHeight="1" spans="1:3">
      <c r="A370" s="5">
        <v>1030222</v>
      </c>
      <c r="B370" s="7" t="s">
        <v>351</v>
      </c>
      <c r="C370" s="6">
        <v>0</v>
      </c>
    </row>
    <row r="371" customHeight="1" spans="1:3">
      <c r="A371" s="5">
        <v>1030223</v>
      </c>
      <c r="B371" s="7" t="s">
        <v>352</v>
      </c>
      <c r="C371" s="6">
        <v>0</v>
      </c>
    </row>
    <row r="372" customHeight="1" spans="1:3">
      <c r="A372" s="5">
        <v>1030299</v>
      </c>
      <c r="B372" s="7" t="s">
        <v>353</v>
      </c>
      <c r="C372" s="6">
        <f>C373+C374</f>
        <v>0</v>
      </c>
    </row>
    <row r="373" customHeight="1" spans="1:3">
      <c r="A373" s="5">
        <v>103029901</v>
      </c>
      <c r="B373" s="5" t="s">
        <v>354</v>
      </c>
      <c r="C373" s="6">
        <v>0</v>
      </c>
    </row>
    <row r="374" customHeight="1" spans="1:3">
      <c r="A374" s="5">
        <v>103029999</v>
      </c>
      <c r="B374" s="5" t="s">
        <v>355</v>
      </c>
      <c r="C374" s="6">
        <v>0</v>
      </c>
    </row>
    <row r="375" customHeight="1" spans="1:3">
      <c r="A375" s="5">
        <v>10304</v>
      </c>
      <c r="B375" s="7" t="s">
        <v>356</v>
      </c>
      <c r="C375" s="6">
        <f>C376+C396+C400+C404+C410+C413+C416+C420+C422+C425+C428+C431+C435+C438+C440+C458+C462+C464+C466+C468+C470+C473+C476+C484+C486+C492+C494+C499+C502+C505+C512+C520+C525+C534+C537+C541+C546+C549+C561+C567+C594+C597+C604+C617+C628+C635+C639+C644+C648+C652+C654+C657+C659+C661+C666+C669+C671+C674</f>
        <v>5250</v>
      </c>
    </row>
    <row r="376" customHeight="1" spans="1:3">
      <c r="A376" s="5">
        <v>1030401</v>
      </c>
      <c r="B376" s="7" t="s">
        <v>357</v>
      </c>
      <c r="C376" s="6">
        <f>SUM(C377:C395)</f>
        <v>13</v>
      </c>
    </row>
    <row r="377" customHeight="1" spans="1:3">
      <c r="A377" s="5">
        <v>103040101</v>
      </c>
      <c r="B377" s="5" t="s">
        <v>358</v>
      </c>
      <c r="C377" s="6">
        <v>0</v>
      </c>
    </row>
    <row r="378" customHeight="1" spans="1:3">
      <c r="A378" s="5">
        <v>103040102</v>
      </c>
      <c r="B378" s="5" t="s">
        <v>359</v>
      </c>
      <c r="C378" s="6">
        <v>0</v>
      </c>
    </row>
    <row r="379" customHeight="1" spans="1:3">
      <c r="A379" s="5">
        <v>103040103</v>
      </c>
      <c r="B379" s="5" t="s">
        <v>360</v>
      </c>
      <c r="C379" s="6">
        <v>0</v>
      </c>
    </row>
    <row r="380" customHeight="1" spans="1:3">
      <c r="A380" s="5">
        <v>103040104</v>
      </c>
      <c r="B380" s="5" t="s">
        <v>361</v>
      </c>
      <c r="C380" s="6">
        <v>0</v>
      </c>
    </row>
    <row r="381" customHeight="1" spans="1:3">
      <c r="A381" s="5">
        <v>103040106</v>
      </c>
      <c r="B381" s="5" t="s">
        <v>362</v>
      </c>
      <c r="C381" s="6">
        <v>0</v>
      </c>
    </row>
    <row r="382" customHeight="1" spans="1:3">
      <c r="A382" s="5">
        <v>103040109</v>
      </c>
      <c r="B382" s="5" t="s">
        <v>363</v>
      </c>
      <c r="C382" s="6">
        <v>0</v>
      </c>
    </row>
    <row r="383" customHeight="1" spans="1:3">
      <c r="A383" s="5">
        <v>103040110</v>
      </c>
      <c r="B383" s="5" t="s">
        <v>364</v>
      </c>
      <c r="C383" s="6">
        <v>0</v>
      </c>
    </row>
    <row r="384" customHeight="1" spans="1:3">
      <c r="A384" s="5">
        <v>103040111</v>
      </c>
      <c r="B384" s="5" t="s">
        <v>365</v>
      </c>
      <c r="C384" s="6">
        <v>0</v>
      </c>
    </row>
    <row r="385" customHeight="1" spans="1:3">
      <c r="A385" s="5">
        <v>103040112</v>
      </c>
      <c r="B385" s="5" t="s">
        <v>366</v>
      </c>
      <c r="C385" s="6">
        <v>0</v>
      </c>
    </row>
    <row r="386" customHeight="1" spans="1:3">
      <c r="A386" s="5">
        <v>103040113</v>
      </c>
      <c r="B386" s="5" t="s">
        <v>367</v>
      </c>
      <c r="C386" s="6">
        <v>0</v>
      </c>
    </row>
    <row r="387" customHeight="1" spans="1:3">
      <c r="A387" s="5">
        <v>103040114</v>
      </c>
      <c r="B387" s="5" t="s">
        <v>368</v>
      </c>
      <c r="C387" s="6">
        <v>0</v>
      </c>
    </row>
    <row r="388" customHeight="1" spans="1:3">
      <c r="A388" s="5">
        <v>103040115</v>
      </c>
      <c r="B388" s="5" t="s">
        <v>369</v>
      </c>
      <c r="C388" s="6">
        <v>0</v>
      </c>
    </row>
    <row r="389" customHeight="1" spans="1:3">
      <c r="A389" s="5">
        <v>103040116</v>
      </c>
      <c r="B389" s="5" t="s">
        <v>370</v>
      </c>
      <c r="C389" s="6">
        <v>0</v>
      </c>
    </row>
    <row r="390" customHeight="1" spans="1:3">
      <c r="A390" s="5">
        <v>103040117</v>
      </c>
      <c r="B390" s="5" t="s">
        <v>371</v>
      </c>
      <c r="C390" s="6">
        <v>0</v>
      </c>
    </row>
    <row r="391" customHeight="1" spans="1:3">
      <c r="A391" s="5">
        <v>103040120</v>
      </c>
      <c r="B391" s="5" t="s">
        <v>372</v>
      </c>
      <c r="C391" s="6">
        <v>0</v>
      </c>
    </row>
    <row r="392" customHeight="1" spans="1:3">
      <c r="A392" s="5">
        <v>103040121</v>
      </c>
      <c r="B392" s="5" t="s">
        <v>373</v>
      </c>
      <c r="C392" s="6">
        <v>0</v>
      </c>
    </row>
    <row r="393" customHeight="1" spans="1:3">
      <c r="A393" s="5">
        <v>103040122</v>
      </c>
      <c r="B393" s="5" t="s">
        <v>374</v>
      </c>
      <c r="C393" s="6">
        <v>13</v>
      </c>
    </row>
    <row r="394" customHeight="1" spans="1:3">
      <c r="A394" s="5">
        <v>103040123</v>
      </c>
      <c r="B394" s="5" t="s">
        <v>375</v>
      </c>
      <c r="C394" s="6">
        <v>0</v>
      </c>
    </row>
    <row r="395" customHeight="1" spans="1:3">
      <c r="A395" s="5">
        <v>103040150</v>
      </c>
      <c r="B395" s="5" t="s">
        <v>376</v>
      </c>
      <c r="C395" s="6">
        <v>0</v>
      </c>
    </row>
    <row r="396" customHeight="1" spans="1:3">
      <c r="A396" s="5">
        <v>1030402</v>
      </c>
      <c r="B396" s="7" t="s">
        <v>377</v>
      </c>
      <c r="C396" s="6">
        <f>SUM(C397:C399)</f>
        <v>0</v>
      </c>
    </row>
    <row r="397" customHeight="1" spans="1:3">
      <c r="A397" s="5">
        <v>103040201</v>
      </c>
      <c r="B397" s="5" t="s">
        <v>378</v>
      </c>
      <c r="C397" s="6">
        <v>0</v>
      </c>
    </row>
    <row r="398" customHeight="1" spans="1:3">
      <c r="A398" s="5">
        <v>103040202</v>
      </c>
      <c r="B398" s="5" t="s">
        <v>379</v>
      </c>
      <c r="C398" s="6">
        <v>0</v>
      </c>
    </row>
    <row r="399" customHeight="1" spans="1:3">
      <c r="A399" s="5">
        <v>103040250</v>
      </c>
      <c r="B399" s="5" t="s">
        <v>380</v>
      </c>
      <c r="C399" s="6">
        <v>0</v>
      </c>
    </row>
    <row r="400" customHeight="1" spans="1:3">
      <c r="A400" s="5">
        <v>1030403</v>
      </c>
      <c r="B400" s="7" t="s">
        <v>381</v>
      </c>
      <c r="C400" s="6">
        <f>SUM(C401:C403)</f>
        <v>0</v>
      </c>
    </row>
    <row r="401" customHeight="1" spans="1:3">
      <c r="A401" s="5">
        <v>103040303</v>
      </c>
      <c r="B401" s="5" t="s">
        <v>382</v>
      </c>
      <c r="C401" s="6">
        <v>0</v>
      </c>
    </row>
    <row r="402" customHeight="1" spans="1:3">
      <c r="A402" s="5">
        <v>103040305</v>
      </c>
      <c r="B402" s="5" t="s">
        <v>383</v>
      </c>
      <c r="C402" s="6">
        <v>0</v>
      </c>
    </row>
    <row r="403" customHeight="1" spans="1:3">
      <c r="A403" s="5">
        <v>103040350</v>
      </c>
      <c r="B403" s="5" t="s">
        <v>384</v>
      </c>
      <c r="C403" s="6">
        <v>0</v>
      </c>
    </row>
    <row r="404" customHeight="1" spans="1:3">
      <c r="A404" s="5">
        <v>1030404</v>
      </c>
      <c r="B404" s="7" t="s">
        <v>385</v>
      </c>
      <c r="C404" s="6">
        <f>SUM(C405:C409)</f>
        <v>0</v>
      </c>
    </row>
    <row r="405" customHeight="1" spans="1:3">
      <c r="A405" s="5">
        <v>103040401</v>
      </c>
      <c r="B405" s="5" t="s">
        <v>386</v>
      </c>
      <c r="C405" s="6">
        <v>0</v>
      </c>
    </row>
    <row r="406" customHeight="1" spans="1:3">
      <c r="A406" s="5">
        <v>103040402</v>
      </c>
      <c r="B406" s="5" t="s">
        <v>387</v>
      </c>
      <c r="C406" s="6">
        <v>0</v>
      </c>
    </row>
    <row r="407" customHeight="1" spans="1:3">
      <c r="A407" s="5">
        <v>103040403</v>
      </c>
      <c r="B407" s="5" t="s">
        <v>388</v>
      </c>
      <c r="C407" s="6">
        <v>0</v>
      </c>
    </row>
    <row r="408" customHeight="1" spans="1:3">
      <c r="A408" s="5">
        <v>103040404</v>
      </c>
      <c r="B408" s="5" t="s">
        <v>389</v>
      </c>
      <c r="C408" s="6">
        <v>0</v>
      </c>
    </row>
    <row r="409" customHeight="1" spans="1:3">
      <c r="A409" s="5">
        <v>103040450</v>
      </c>
      <c r="B409" s="5" t="s">
        <v>390</v>
      </c>
      <c r="C409" s="6">
        <v>0</v>
      </c>
    </row>
    <row r="410" customHeight="1" spans="1:3">
      <c r="A410" s="5">
        <v>1030405</v>
      </c>
      <c r="B410" s="7" t="s">
        <v>391</v>
      </c>
      <c r="C410" s="6">
        <f>SUM(C411:C412)</f>
        <v>0</v>
      </c>
    </row>
    <row r="411" customHeight="1" spans="1:3">
      <c r="A411" s="5">
        <v>103040506</v>
      </c>
      <c r="B411" s="5" t="s">
        <v>392</v>
      </c>
      <c r="C411" s="6">
        <v>0</v>
      </c>
    </row>
    <row r="412" customHeight="1" spans="1:3">
      <c r="A412" s="5">
        <v>103040550</v>
      </c>
      <c r="B412" s="5" t="s">
        <v>393</v>
      </c>
      <c r="C412" s="6">
        <v>0</v>
      </c>
    </row>
    <row r="413" customHeight="1" spans="1:3">
      <c r="A413" s="5">
        <v>1030406</v>
      </c>
      <c r="B413" s="7" t="s">
        <v>394</v>
      </c>
      <c r="C413" s="6">
        <f>SUM(C414:C415)</f>
        <v>0</v>
      </c>
    </row>
    <row r="414" customHeight="1" spans="1:3">
      <c r="A414" s="5">
        <v>103040601</v>
      </c>
      <c r="B414" s="5" t="s">
        <v>395</v>
      </c>
      <c r="C414" s="6">
        <v>0</v>
      </c>
    </row>
    <row r="415" customHeight="1" spans="1:3">
      <c r="A415" s="5">
        <v>103040650</v>
      </c>
      <c r="B415" s="5" t="s">
        <v>396</v>
      </c>
      <c r="C415" s="6">
        <v>0</v>
      </c>
    </row>
    <row r="416" customHeight="1" spans="1:3">
      <c r="A416" s="5">
        <v>1030407</v>
      </c>
      <c r="B416" s="7" t="s">
        <v>397</v>
      </c>
      <c r="C416" s="6">
        <f>SUM(C417:C419)</f>
        <v>0</v>
      </c>
    </row>
    <row r="417" customHeight="1" spans="1:3">
      <c r="A417" s="5">
        <v>103040701</v>
      </c>
      <c r="B417" s="5" t="s">
        <v>395</v>
      </c>
      <c r="C417" s="6">
        <v>0</v>
      </c>
    </row>
    <row r="418" customHeight="1" spans="1:3">
      <c r="A418" s="5">
        <v>103040702</v>
      </c>
      <c r="B418" s="5" t="s">
        <v>398</v>
      </c>
      <c r="C418" s="6">
        <v>0</v>
      </c>
    </row>
    <row r="419" customHeight="1" spans="1:3">
      <c r="A419" s="5">
        <v>103040750</v>
      </c>
      <c r="B419" s="5" t="s">
        <v>399</v>
      </c>
      <c r="C419" s="6">
        <v>0</v>
      </c>
    </row>
    <row r="420" customHeight="1" spans="1:3">
      <c r="A420" s="5">
        <v>1030408</v>
      </c>
      <c r="B420" s="7" t="s">
        <v>400</v>
      </c>
      <c r="C420" s="6">
        <f>C421</f>
        <v>0</v>
      </c>
    </row>
    <row r="421" customHeight="1" spans="1:3">
      <c r="A421" s="5">
        <v>103040850</v>
      </c>
      <c r="B421" s="5" t="s">
        <v>401</v>
      </c>
      <c r="C421" s="6">
        <v>0</v>
      </c>
    </row>
    <row r="422" customHeight="1" spans="1:3">
      <c r="A422" s="5">
        <v>1030409</v>
      </c>
      <c r="B422" s="7" t="s">
        <v>402</v>
      </c>
      <c r="C422" s="6">
        <f>SUM(C423:C424)</f>
        <v>0</v>
      </c>
    </row>
    <row r="423" customHeight="1" spans="1:3">
      <c r="A423" s="5">
        <v>103040904</v>
      </c>
      <c r="B423" s="5" t="s">
        <v>403</v>
      </c>
      <c r="C423" s="6">
        <v>0</v>
      </c>
    </row>
    <row r="424" customHeight="1" spans="1:3">
      <c r="A424" s="5">
        <v>103040950</v>
      </c>
      <c r="B424" s="5" t="s">
        <v>404</v>
      </c>
      <c r="C424" s="6">
        <v>0</v>
      </c>
    </row>
    <row r="425" customHeight="1" spans="1:3">
      <c r="A425" s="5">
        <v>1030410</v>
      </c>
      <c r="B425" s="7" t="s">
        <v>405</v>
      </c>
      <c r="C425" s="6">
        <f>SUM(C426:C427)</f>
        <v>0</v>
      </c>
    </row>
    <row r="426" customHeight="1" spans="1:3">
      <c r="A426" s="5">
        <v>103041001</v>
      </c>
      <c r="B426" s="5" t="s">
        <v>398</v>
      </c>
      <c r="C426" s="6">
        <v>0</v>
      </c>
    </row>
    <row r="427" customHeight="1" spans="1:3">
      <c r="A427" s="5">
        <v>103041050</v>
      </c>
      <c r="B427" s="5" t="s">
        <v>406</v>
      </c>
      <c r="C427" s="6">
        <v>0</v>
      </c>
    </row>
    <row r="428" customHeight="1" spans="1:3">
      <c r="A428" s="5">
        <v>1030411</v>
      </c>
      <c r="B428" s="7" t="s">
        <v>407</v>
      </c>
      <c r="C428" s="6">
        <f>SUM(C429:C430)</f>
        <v>0</v>
      </c>
    </row>
    <row r="429" customHeight="1" spans="1:3">
      <c r="A429" s="5">
        <v>103041101</v>
      </c>
      <c r="B429" s="5" t="s">
        <v>408</v>
      </c>
      <c r="C429" s="6">
        <v>0</v>
      </c>
    </row>
    <row r="430" customHeight="1" spans="1:3">
      <c r="A430" s="5">
        <v>103041150</v>
      </c>
      <c r="B430" s="5" t="s">
        <v>409</v>
      </c>
      <c r="C430" s="6">
        <v>0</v>
      </c>
    </row>
    <row r="431" customHeight="1" spans="1:3">
      <c r="A431" s="5">
        <v>1030413</v>
      </c>
      <c r="B431" s="7" t="s">
        <v>410</v>
      </c>
      <c r="C431" s="6">
        <f>SUM(C432:C434)</f>
        <v>0</v>
      </c>
    </row>
    <row r="432" customHeight="1" spans="1:3">
      <c r="A432" s="5">
        <v>103041301</v>
      </c>
      <c r="B432" s="5" t="s">
        <v>411</v>
      </c>
      <c r="C432" s="6">
        <v>0</v>
      </c>
    </row>
    <row r="433" customHeight="1" spans="1:3">
      <c r="A433" s="5">
        <v>103041303</v>
      </c>
      <c r="B433" s="5" t="s">
        <v>412</v>
      </c>
      <c r="C433" s="6">
        <v>0</v>
      </c>
    </row>
    <row r="434" customHeight="1" spans="1:3">
      <c r="A434" s="5">
        <v>103041350</v>
      </c>
      <c r="B434" s="5" t="s">
        <v>413</v>
      </c>
      <c r="C434" s="6">
        <v>0</v>
      </c>
    </row>
    <row r="435" customHeight="1" spans="1:3">
      <c r="A435" s="5">
        <v>1030414</v>
      </c>
      <c r="B435" s="7" t="s">
        <v>414</v>
      </c>
      <c r="C435" s="6">
        <f>SUM(C436:C437)</f>
        <v>0</v>
      </c>
    </row>
    <row r="436" customHeight="1" spans="1:3">
      <c r="A436" s="5">
        <v>103041403</v>
      </c>
      <c r="B436" s="5" t="s">
        <v>415</v>
      </c>
      <c r="C436" s="6">
        <v>0</v>
      </c>
    </row>
    <row r="437" customHeight="1" spans="1:3">
      <c r="A437" s="5">
        <v>103041450</v>
      </c>
      <c r="B437" s="5" t="s">
        <v>416</v>
      </c>
      <c r="C437" s="6">
        <v>0</v>
      </c>
    </row>
    <row r="438" customHeight="1" spans="1:3">
      <c r="A438" s="5">
        <v>1030415</v>
      </c>
      <c r="B438" s="7" t="s">
        <v>417</v>
      </c>
      <c r="C438" s="6">
        <f>C439</f>
        <v>0</v>
      </c>
    </row>
    <row r="439" customHeight="1" spans="1:3">
      <c r="A439" s="5">
        <v>103041550</v>
      </c>
      <c r="B439" s="5" t="s">
        <v>418</v>
      </c>
      <c r="C439" s="6">
        <v>0</v>
      </c>
    </row>
    <row r="440" customHeight="1" spans="1:3">
      <c r="A440" s="5">
        <v>1030416</v>
      </c>
      <c r="B440" s="7" t="s">
        <v>419</v>
      </c>
      <c r="C440" s="6">
        <f>SUM(C441:C457)</f>
        <v>0</v>
      </c>
    </row>
    <row r="441" customHeight="1" spans="1:3">
      <c r="A441" s="5">
        <v>103041601</v>
      </c>
      <c r="B441" s="5" t="s">
        <v>420</v>
      </c>
      <c r="C441" s="6">
        <v>0</v>
      </c>
    </row>
    <row r="442" customHeight="1" spans="1:3">
      <c r="A442" s="5">
        <v>103041602</v>
      </c>
      <c r="B442" s="5" t="s">
        <v>421</v>
      </c>
      <c r="C442" s="6">
        <v>0</v>
      </c>
    </row>
    <row r="443" customHeight="1" spans="1:3">
      <c r="A443" s="5">
        <v>103041603</v>
      </c>
      <c r="B443" s="5" t="s">
        <v>422</v>
      </c>
      <c r="C443" s="6">
        <v>0</v>
      </c>
    </row>
    <row r="444" customHeight="1" spans="1:3">
      <c r="A444" s="5">
        <v>103041604</v>
      </c>
      <c r="B444" s="5" t="s">
        <v>423</v>
      </c>
      <c r="C444" s="6">
        <v>0</v>
      </c>
    </row>
    <row r="445" customHeight="1" spans="1:3">
      <c r="A445" s="5">
        <v>103041605</v>
      </c>
      <c r="B445" s="5" t="s">
        <v>424</v>
      </c>
      <c r="C445" s="6">
        <v>0</v>
      </c>
    </row>
    <row r="446" customHeight="1" spans="1:3">
      <c r="A446" s="5">
        <v>103041606</v>
      </c>
      <c r="B446" s="5" t="s">
        <v>425</v>
      </c>
      <c r="C446" s="6">
        <v>0</v>
      </c>
    </row>
    <row r="447" customHeight="1" spans="1:3">
      <c r="A447" s="5">
        <v>103041607</v>
      </c>
      <c r="B447" s="5" t="s">
        <v>426</v>
      </c>
      <c r="C447" s="6">
        <v>0</v>
      </c>
    </row>
    <row r="448" customHeight="1" spans="1:3">
      <c r="A448" s="5">
        <v>103041608</v>
      </c>
      <c r="B448" s="5" t="s">
        <v>398</v>
      </c>
      <c r="C448" s="6">
        <v>0</v>
      </c>
    </row>
    <row r="449" customHeight="1" spans="1:3">
      <c r="A449" s="5">
        <v>103041610</v>
      </c>
      <c r="B449" s="5" t="s">
        <v>427</v>
      </c>
      <c r="C449" s="6">
        <v>0</v>
      </c>
    </row>
    <row r="450" customHeight="1" spans="1:3">
      <c r="A450" s="5">
        <v>103041612</v>
      </c>
      <c r="B450" s="5" t="s">
        <v>428</v>
      </c>
      <c r="C450" s="6">
        <v>0</v>
      </c>
    </row>
    <row r="451" customHeight="1" spans="1:3">
      <c r="A451" s="5">
        <v>103041613</v>
      </c>
      <c r="B451" s="5" t="s">
        <v>429</v>
      </c>
      <c r="C451" s="6">
        <v>0</v>
      </c>
    </row>
    <row r="452" customHeight="1" spans="1:3">
      <c r="A452" s="5">
        <v>103041614</v>
      </c>
      <c r="B452" s="5" t="s">
        <v>430</v>
      </c>
      <c r="C452" s="6">
        <v>0</v>
      </c>
    </row>
    <row r="453" customHeight="1" spans="1:3">
      <c r="A453" s="5">
        <v>103041615</v>
      </c>
      <c r="B453" s="5" t="s">
        <v>431</v>
      </c>
      <c r="C453" s="6">
        <v>0</v>
      </c>
    </row>
    <row r="454" customHeight="1" spans="1:3">
      <c r="A454" s="5">
        <v>103041616</v>
      </c>
      <c r="B454" s="5" t="s">
        <v>432</v>
      </c>
      <c r="C454" s="6">
        <v>0</v>
      </c>
    </row>
    <row r="455" customHeight="1" spans="1:3">
      <c r="A455" s="5">
        <v>103041617</v>
      </c>
      <c r="B455" s="5" t="s">
        <v>433</v>
      </c>
      <c r="C455" s="6">
        <v>0</v>
      </c>
    </row>
    <row r="456" customHeight="1" spans="1:3">
      <c r="A456" s="5">
        <v>103041618</v>
      </c>
      <c r="B456" s="5" t="s">
        <v>434</v>
      </c>
      <c r="C456" s="6">
        <v>0</v>
      </c>
    </row>
    <row r="457" customHeight="1" spans="1:3">
      <c r="A457" s="5">
        <v>103041650</v>
      </c>
      <c r="B457" s="5" t="s">
        <v>435</v>
      </c>
      <c r="C457" s="6">
        <v>0</v>
      </c>
    </row>
    <row r="458" customHeight="1" spans="1:3">
      <c r="A458" s="5">
        <v>1030417</v>
      </c>
      <c r="B458" s="7" t="s">
        <v>436</v>
      </c>
      <c r="C458" s="6">
        <f>SUM(C459:C461)</f>
        <v>0</v>
      </c>
    </row>
    <row r="459" customHeight="1" spans="1:3">
      <c r="A459" s="5">
        <v>103041703</v>
      </c>
      <c r="B459" s="5" t="s">
        <v>437</v>
      </c>
      <c r="C459" s="6">
        <v>0</v>
      </c>
    </row>
    <row r="460" customHeight="1" spans="1:3">
      <c r="A460" s="5">
        <v>103041704</v>
      </c>
      <c r="B460" s="5" t="s">
        <v>398</v>
      </c>
      <c r="C460" s="6">
        <v>0</v>
      </c>
    </row>
    <row r="461" customHeight="1" spans="1:3">
      <c r="A461" s="5">
        <v>103041750</v>
      </c>
      <c r="B461" s="5" t="s">
        <v>438</v>
      </c>
      <c r="C461" s="6">
        <v>0</v>
      </c>
    </row>
    <row r="462" customHeight="1" spans="1:3">
      <c r="A462" s="5">
        <v>1030418</v>
      </c>
      <c r="B462" s="7" t="s">
        <v>439</v>
      </c>
      <c r="C462" s="6">
        <f t="shared" ref="C462:C466" si="0">C463</f>
        <v>0</v>
      </c>
    </row>
    <row r="463" customHeight="1" spans="1:3">
      <c r="A463" s="5">
        <v>103041850</v>
      </c>
      <c r="B463" s="5" t="s">
        <v>440</v>
      </c>
      <c r="C463" s="6">
        <v>0</v>
      </c>
    </row>
    <row r="464" customHeight="1" spans="1:3">
      <c r="A464" s="5">
        <v>1030419</v>
      </c>
      <c r="B464" s="7" t="s">
        <v>441</v>
      </c>
      <c r="C464" s="6">
        <f t="shared" si="0"/>
        <v>0</v>
      </c>
    </row>
    <row r="465" customHeight="1" spans="1:3">
      <c r="A465" s="5">
        <v>103041950</v>
      </c>
      <c r="B465" s="5" t="s">
        <v>442</v>
      </c>
      <c r="C465" s="6">
        <v>0</v>
      </c>
    </row>
    <row r="466" customHeight="1" spans="1:3">
      <c r="A466" s="5">
        <v>1030420</v>
      </c>
      <c r="B466" s="7" t="s">
        <v>443</v>
      </c>
      <c r="C466" s="6">
        <f t="shared" si="0"/>
        <v>0</v>
      </c>
    </row>
    <row r="467" customHeight="1" spans="1:3">
      <c r="A467" s="5">
        <v>103042050</v>
      </c>
      <c r="B467" s="5" t="s">
        <v>444</v>
      </c>
      <c r="C467" s="6">
        <v>0</v>
      </c>
    </row>
    <row r="468" customHeight="1" spans="1:3">
      <c r="A468" s="5">
        <v>1030422</v>
      </c>
      <c r="B468" s="7" t="s">
        <v>445</v>
      </c>
      <c r="C468" s="6">
        <f>C469</f>
        <v>0</v>
      </c>
    </row>
    <row r="469" customHeight="1" spans="1:3">
      <c r="A469" s="5">
        <v>103042250</v>
      </c>
      <c r="B469" s="5" t="s">
        <v>446</v>
      </c>
      <c r="C469" s="6">
        <v>0</v>
      </c>
    </row>
    <row r="470" customHeight="1" spans="1:3">
      <c r="A470" s="5">
        <v>1030423</v>
      </c>
      <c r="B470" s="7" t="s">
        <v>447</v>
      </c>
      <c r="C470" s="6">
        <f>SUM(C471:C472)</f>
        <v>0</v>
      </c>
    </row>
    <row r="471" customHeight="1" spans="1:3">
      <c r="A471" s="5">
        <v>103042301</v>
      </c>
      <c r="B471" s="5" t="s">
        <v>448</v>
      </c>
      <c r="C471" s="6">
        <v>0</v>
      </c>
    </row>
    <row r="472" customHeight="1" spans="1:3">
      <c r="A472" s="5">
        <v>103042350</v>
      </c>
      <c r="B472" s="5" t="s">
        <v>449</v>
      </c>
      <c r="C472" s="6">
        <v>0</v>
      </c>
    </row>
    <row r="473" customHeight="1" spans="1:3">
      <c r="A473" s="5">
        <v>1030424</v>
      </c>
      <c r="B473" s="7" t="s">
        <v>450</v>
      </c>
      <c r="C473" s="6">
        <f>SUM(C474:C475)</f>
        <v>0</v>
      </c>
    </row>
    <row r="474" customHeight="1" spans="1:3">
      <c r="A474" s="5">
        <v>103042401</v>
      </c>
      <c r="B474" s="5" t="s">
        <v>451</v>
      </c>
      <c r="C474" s="6">
        <v>0</v>
      </c>
    </row>
    <row r="475" customHeight="1" spans="1:3">
      <c r="A475" s="5">
        <v>103042450</v>
      </c>
      <c r="B475" s="5" t="s">
        <v>452</v>
      </c>
      <c r="C475" s="6">
        <v>0</v>
      </c>
    </row>
    <row r="476" customHeight="1" spans="1:3">
      <c r="A476" s="5">
        <v>1030425</v>
      </c>
      <c r="B476" s="7" t="s">
        <v>453</v>
      </c>
      <c r="C476" s="6">
        <f>SUM(C477:C483)</f>
        <v>0</v>
      </c>
    </row>
    <row r="477" customHeight="1" spans="1:3">
      <c r="A477" s="5">
        <v>103042502</v>
      </c>
      <c r="B477" s="5" t="s">
        <v>454</v>
      </c>
      <c r="C477" s="6">
        <v>0</v>
      </c>
    </row>
    <row r="478" customHeight="1" spans="1:3">
      <c r="A478" s="5">
        <v>103042503</v>
      </c>
      <c r="B478" s="5" t="s">
        <v>455</v>
      </c>
      <c r="C478" s="6">
        <v>0</v>
      </c>
    </row>
    <row r="479" customHeight="1" spans="1:3">
      <c r="A479" s="5">
        <v>103042504</v>
      </c>
      <c r="B479" s="5" t="s">
        <v>411</v>
      </c>
      <c r="C479" s="6">
        <v>0</v>
      </c>
    </row>
    <row r="480" customHeight="1" spans="1:3">
      <c r="A480" s="5">
        <v>103042506</v>
      </c>
      <c r="B480" s="5" t="s">
        <v>456</v>
      </c>
      <c r="C480" s="6">
        <v>0</v>
      </c>
    </row>
    <row r="481" customHeight="1" spans="1:3">
      <c r="A481" s="5">
        <v>103042507</v>
      </c>
      <c r="B481" s="5" t="s">
        <v>457</v>
      </c>
      <c r="C481" s="6">
        <v>0</v>
      </c>
    </row>
    <row r="482" customHeight="1" spans="1:3">
      <c r="A482" s="5">
        <v>103042508</v>
      </c>
      <c r="B482" s="5" t="s">
        <v>458</v>
      </c>
      <c r="C482" s="6">
        <v>0</v>
      </c>
    </row>
    <row r="483" customHeight="1" spans="1:3">
      <c r="A483" s="5">
        <v>103042550</v>
      </c>
      <c r="B483" s="5" t="s">
        <v>459</v>
      </c>
      <c r="C483" s="6">
        <v>0</v>
      </c>
    </row>
    <row r="484" customHeight="1" spans="1:3">
      <c r="A484" s="5">
        <v>1030426</v>
      </c>
      <c r="B484" s="7" t="s">
        <v>460</v>
      </c>
      <c r="C484" s="6">
        <f>C485</f>
        <v>0</v>
      </c>
    </row>
    <row r="485" customHeight="1" spans="1:3">
      <c r="A485" s="5">
        <v>103042650</v>
      </c>
      <c r="B485" s="5" t="s">
        <v>461</v>
      </c>
      <c r="C485" s="6">
        <v>0</v>
      </c>
    </row>
    <row r="486" customHeight="1" spans="1:3">
      <c r="A486" s="5">
        <v>1030427</v>
      </c>
      <c r="B486" s="7" t="s">
        <v>462</v>
      </c>
      <c r="C486" s="6">
        <f>SUM(C487:C491)</f>
        <v>2085</v>
      </c>
    </row>
    <row r="487" customHeight="1" spans="1:3">
      <c r="A487" s="5">
        <v>103042706</v>
      </c>
      <c r="B487" s="5" t="s">
        <v>463</v>
      </c>
      <c r="C487" s="6">
        <v>0</v>
      </c>
    </row>
    <row r="488" customHeight="1" spans="1:3">
      <c r="A488" s="5">
        <v>103042707</v>
      </c>
      <c r="B488" s="5" t="s">
        <v>464</v>
      </c>
      <c r="C488" s="6">
        <v>0</v>
      </c>
    </row>
    <row r="489" customHeight="1" spans="1:3">
      <c r="A489" s="5">
        <v>103042750</v>
      </c>
      <c r="B489" s="5" t="s">
        <v>465</v>
      </c>
      <c r="C489" s="6">
        <v>2085</v>
      </c>
    </row>
    <row r="490" customHeight="1" spans="1:3">
      <c r="A490" s="5">
        <v>103042751</v>
      </c>
      <c r="B490" s="5" t="s">
        <v>466</v>
      </c>
      <c r="C490" s="6">
        <v>0</v>
      </c>
    </row>
    <row r="491" customHeight="1" spans="1:3">
      <c r="A491" s="5">
        <v>103042752</v>
      </c>
      <c r="B491" s="5" t="s">
        <v>467</v>
      </c>
      <c r="C491" s="6">
        <v>0</v>
      </c>
    </row>
    <row r="492" customHeight="1" spans="1:3">
      <c r="A492" s="5">
        <v>1030428</v>
      </c>
      <c r="B492" s="7" t="s">
        <v>468</v>
      </c>
      <c r="C492" s="6">
        <f>C493</f>
        <v>0</v>
      </c>
    </row>
    <row r="493" customHeight="1" spans="1:3">
      <c r="A493" s="5">
        <v>103042850</v>
      </c>
      <c r="B493" s="5" t="s">
        <v>469</v>
      </c>
      <c r="C493" s="6">
        <v>0</v>
      </c>
    </row>
    <row r="494" customHeight="1" spans="1:3">
      <c r="A494" s="5">
        <v>1030429</v>
      </c>
      <c r="B494" s="7" t="s">
        <v>470</v>
      </c>
      <c r="C494" s="6">
        <f>SUM(C495:C498)</f>
        <v>0</v>
      </c>
    </row>
    <row r="495" customHeight="1" spans="1:3">
      <c r="A495" s="5">
        <v>103042906</v>
      </c>
      <c r="B495" s="5" t="s">
        <v>471</v>
      </c>
      <c r="C495" s="6">
        <v>0</v>
      </c>
    </row>
    <row r="496" customHeight="1" spans="1:3">
      <c r="A496" s="5">
        <v>103042907</v>
      </c>
      <c r="B496" s="5" t="s">
        <v>472</v>
      </c>
      <c r="C496" s="6">
        <v>0</v>
      </c>
    </row>
    <row r="497" customHeight="1" spans="1:3">
      <c r="A497" s="5">
        <v>103042908</v>
      </c>
      <c r="B497" s="5" t="s">
        <v>473</v>
      </c>
      <c r="C497" s="6">
        <v>0</v>
      </c>
    </row>
    <row r="498" customHeight="1" spans="1:3">
      <c r="A498" s="5">
        <v>103042950</v>
      </c>
      <c r="B498" s="5" t="s">
        <v>474</v>
      </c>
      <c r="C498" s="6">
        <v>0</v>
      </c>
    </row>
    <row r="499" customHeight="1" spans="1:3">
      <c r="A499" s="5">
        <v>1030430</v>
      </c>
      <c r="B499" s="7" t="s">
        <v>475</v>
      </c>
      <c r="C499" s="6">
        <f>SUM(C500:C501)</f>
        <v>0</v>
      </c>
    </row>
    <row r="500" customHeight="1" spans="1:3">
      <c r="A500" s="5">
        <v>103043003</v>
      </c>
      <c r="B500" s="5" t="s">
        <v>476</v>
      </c>
      <c r="C500" s="6">
        <v>0</v>
      </c>
    </row>
    <row r="501" customHeight="1" spans="1:3">
      <c r="A501" s="5">
        <v>103043050</v>
      </c>
      <c r="B501" s="5" t="s">
        <v>477</v>
      </c>
      <c r="C501" s="6">
        <v>0</v>
      </c>
    </row>
    <row r="502" customHeight="1" spans="1:3">
      <c r="A502" s="5">
        <v>1030431</v>
      </c>
      <c r="B502" s="7" t="s">
        <v>478</v>
      </c>
      <c r="C502" s="6">
        <f>SUM(C503:C504)</f>
        <v>0</v>
      </c>
    </row>
    <row r="503" customHeight="1" spans="1:3">
      <c r="A503" s="5">
        <v>103043101</v>
      </c>
      <c r="B503" s="5" t="s">
        <v>479</v>
      </c>
      <c r="C503" s="6">
        <v>0</v>
      </c>
    </row>
    <row r="504" customHeight="1" spans="1:3">
      <c r="A504" s="5">
        <v>103043150</v>
      </c>
      <c r="B504" s="5" t="s">
        <v>480</v>
      </c>
      <c r="C504" s="6">
        <v>0</v>
      </c>
    </row>
    <row r="505" customHeight="1" spans="1:3">
      <c r="A505" s="5">
        <v>1030432</v>
      </c>
      <c r="B505" s="7" t="s">
        <v>481</v>
      </c>
      <c r="C505" s="6">
        <f>SUM(C506:C511)</f>
        <v>0</v>
      </c>
    </row>
    <row r="506" customHeight="1" spans="1:3">
      <c r="A506" s="5">
        <v>103043204</v>
      </c>
      <c r="B506" s="5" t="s">
        <v>482</v>
      </c>
      <c r="C506" s="6">
        <v>0</v>
      </c>
    </row>
    <row r="507" customHeight="1" spans="1:3">
      <c r="A507" s="5">
        <v>103043205</v>
      </c>
      <c r="B507" s="5" t="s">
        <v>483</v>
      </c>
      <c r="C507" s="6">
        <v>0</v>
      </c>
    </row>
    <row r="508" customHeight="1" spans="1:3">
      <c r="A508" s="5">
        <v>103043208</v>
      </c>
      <c r="B508" s="5" t="s">
        <v>484</v>
      </c>
      <c r="C508" s="6">
        <v>0</v>
      </c>
    </row>
    <row r="509" customHeight="1" spans="1:3">
      <c r="A509" s="5">
        <v>103043209</v>
      </c>
      <c r="B509" s="5" t="s">
        <v>485</v>
      </c>
      <c r="C509" s="6">
        <v>0</v>
      </c>
    </row>
    <row r="510" customHeight="1" spans="1:3">
      <c r="A510" s="5">
        <v>103043211</v>
      </c>
      <c r="B510" s="5" t="s">
        <v>486</v>
      </c>
      <c r="C510" s="6">
        <v>0</v>
      </c>
    </row>
    <row r="511" customHeight="1" spans="1:3">
      <c r="A511" s="5">
        <v>103043250</v>
      </c>
      <c r="B511" s="5" t="s">
        <v>487</v>
      </c>
      <c r="C511" s="6">
        <v>0</v>
      </c>
    </row>
    <row r="512" customHeight="1" spans="1:3">
      <c r="A512" s="5">
        <v>1030433</v>
      </c>
      <c r="B512" s="7" t="s">
        <v>488</v>
      </c>
      <c r="C512" s="6">
        <f>SUM(C513:C519)</f>
        <v>1809</v>
      </c>
    </row>
    <row r="513" customHeight="1" spans="1:3">
      <c r="A513" s="5">
        <v>103043306</v>
      </c>
      <c r="B513" s="5" t="s">
        <v>489</v>
      </c>
      <c r="C513" s="6">
        <v>720</v>
      </c>
    </row>
    <row r="514" customHeight="1" spans="1:3">
      <c r="A514" s="5">
        <v>103043307</v>
      </c>
      <c r="B514" s="5" t="s">
        <v>490</v>
      </c>
      <c r="C514" s="6">
        <v>0</v>
      </c>
    </row>
    <row r="515" customHeight="1" spans="1:3">
      <c r="A515" s="5">
        <v>103043310</v>
      </c>
      <c r="B515" s="5" t="s">
        <v>398</v>
      </c>
      <c r="C515" s="6">
        <v>0</v>
      </c>
    </row>
    <row r="516" customHeight="1" spans="1:3">
      <c r="A516" s="5">
        <v>103043311</v>
      </c>
      <c r="B516" s="5" t="s">
        <v>491</v>
      </c>
      <c r="C516" s="6">
        <v>0</v>
      </c>
    </row>
    <row r="517" customHeight="1" spans="1:3">
      <c r="A517" s="5">
        <v>103043313</v>
      </c>
      <c r="B517" s="5" t="s">
        <v>492</v>
      </c>
      <c r="C517" s="6">
        <v>889</v>
      </c>
    </row>
    <row r="518" customHeight="1" spans="1:3">
      <c r="A518" s="5">
        <v>103043314</v>
      </c>
      <c r="B518" s="5" t="s">
        <v>493</v>
      </c>
      <c r="C518" s="6">
        <v>0</v>
      </c>
    </row>
    <row r="519" customHeight="1" spans="1:3">
      <c r="A519" s="5">
        <v>103043350</v>
      </c>
      <c r="B519" s="5" t="s">
        <v>494</v>
      </c>
      <c r="C519" s="6">
        <v>200</v>
      </c>
    </row>
    <row r="520" customHeight="1" spans="1:3">
      <c r="A520" s="5">
        <v>1030434</v>
      </c>
      <c r="B520" s="7" t="s">
        <v>495</v>
      </c>
      <c r="C520" s="6">
        <f>SUM(C521:C524)</f>
        <v>0</v>
      </c>
    </row>
    <row r="521" customHeight="1" spans="1:3">
      <c r="A521" s="5">
        <v>103043401</v>
      </c>
      <c r="B521" s="5" t="s">
        <v>496</v>
      </c>
      <c r="C521" s="6">
        <v>0</v>
      </c>
    </row>
    <row r="522" customHeight="1" spans="1:3">
      <c r="A522" s="5">
        <v>103043402</v>
      </c>
      <c r="B522" s="5" t="s">
        <v>497</v>
      </c>
      <c r="C522" s="6">
        <v>0</v>
      </c>
    </row>
    <row r="523" customHeight="1" spans="1:3">
      <c r="A523" s="5">
        <v>103043403</v>
      </c>
      <c r="B523" s="5" t="s">
        <v>498</v>
      </c>
      <c r="C523" s="6">
        <v>0</v>
      </c>
    </row>
    <row r="524" customHeight="1" spans="1:3">
      <c r="A524" s="5">
        <v>103043450</v>
      </c>
      <c r="B524" s="5" t="s">
        <v>499</v>
      </c>
      <c r="C524" s="6">
        <v>0</v>
      </c>
    </row>
    <row r="525" customHeight="1" spans="1:3">
      <c r="A525" s="5">
        <v>1030435</v>
      </c>
      <c r="B525" s="7" t="s">
        <v>500</v>
      </c>
      <c r="C525" s="6">
        <f>SUM(C526:C533)</f>
        <v>35</v>
      </c>
    </row>
    <row r="526" customHeight="1" spans="1:3">
      <c r="A526" s="5">
        <v>103043502</v>
      </c>
      <c r="B526" s="5" t="s">
        <v>501</v>
      </c>
      <c r="C526" s="6">
        <v>0</v>
      </c>
    </row>
    <row r="527" customHeight="1" spans="1:3">
      <c r="A527" s="5">
        <v>103043503</v>
      </c>
      <c r="B527" s="5" t="s">
        <v>502</v>
      </c>
      <c r="C527" s="6">
        <v>0</v>
      </c>
    </row>
    <row r="528" customHeight="1" spans="1:3">
      <c r="A528" s="5">
        <v>103043504</v>
      </c>
      <c r="B528" s="5" t="s">
        <v>503</v>
      </c>
      <c r="C528" s="6">
        <v>0</v>
      </c>
    </row>
    <row r="529" customHeight="1" spans="1:3">
      <c r="A529" s="5">
        <v>103043505</v>
      </c>
      <c r="B529" s="5" t="s">
        <v>504</v>
      </c>
      <c r="C529" s="6">
        <v>0</v>
      </c>
    </row>
    <row r="530" customHeight="1" spans="1:3">
      <c r="A530" s="5">
        <v>103043506</v>
      </c>
      <c r="B530" s="5" t="s">
        <v>398</v>
      </c>
      <c r="C530" s="6">
        <v>0</v>
      </c>
    </row>
    <row r="531" customHeight="1" spans="1:3">
      <c r="A531" s="5">
        <v>103043507</v>
      </c>
      <c r="B531" s="5" t="s">
        <v>505</v>
      </c>
      <c r="C531" s="6">
        <v>0</v>
      </c>
    </row>
    <row r="532" customHeight="1" spans="1:3">
      <c r="A532" s="5">
        <v>103043508</v>
      </c>
      <c r="B532" s="5" t="s">
        <v>506</v>
      </c>
      <c r="C532" s="6">
        <v>35</v>
      </c>
    </row>
    <row r="533" customHeight="1" spans="1:3">
      <c r="A533" s="5">
        <v>103043550</v>
      </c>
      <c r="B533" s="5" t="s">
        <v>507</v>
      </c>
      <c r="C533" s="6">
        <v>0</v>
      </c>
    </row>
    <row r="534" customHeight="1" spans="1:3">
      <c r="A534" s="5">
        <v>1030436</v>
      </c>
      <c r="B534" s="7" t="s">
        <v>508</v>
      </c>
      <c r="C534" s="6">
        <f>SUM(C535:C536)</f>
        <v>0</v>
      </c>
    </row>
    <row r="535" customHeight="1" spans="1:3">
      <c r="A535" s="5">
        <v>103043604</v>
      </c>
      <c r="B535" s="5" t="s">
        <v>509</v>
      </c>
      <c r="C535" s="6">
        <v>0</v>
      </c>
    </row>
    <row r="536" customHeight="1" spans="1:3">
      <c r="A536" s="5">
        <v>103043650</v>
      </c>
      <c r="B536" s="5" t="s">
        <v>510</v>
      </c>
      <c r="C536" s="6">
        <v>0</v>
      </c>
    </row>
    <row r="537" customHeight="1" spans="1:3">
      <c r="A537" s="5">
        <v>1030437</v>
      </c>
      <c r="B537" s="7" t="s">
        <v>511</v>
      </c>
      <c r="C537" s="6">
        <f>SUM(C538:C540)</f>
        <v>0</v>
      </c>
    </row>
    <row r="538" customHeight="1" spans="1:3">
      <c r="A538" s="5">
        <v>103043701</v>
      </c>
      <c r="B538" s="5" t="s">
        <v>512</v>
      </c>
      <c r="C538" s="6">
        <v>0</v>
      </c>
    </row>
    <row r="539" customHeight="1" spans="1:3">
      <c r="A539" s="5">
        <v>103043702</v>
      </c>
      <c r="B539" s="5" t="s">
        <v>513</v>
      </c>
      <c r="C539" s="6">
        <v>0</v>
      </c>
    </row>
    <row r="540" customHeight="1" spans="1:3">
      <c r="A540" s="5">
        <v>103043750</v>
      </c>
      <c r="B540" s="5" t="s">
        <v>514</v>
      </c>
      <c r="C540" s="6">
        <v>0</v>
      </c>
    </row>
    <row r="541" customHeight="1" spans="1:3">
      <c r="A541" s="5">
        <v>1030438</v>
      </c>
      <c r="B541" s="7" t="s">
        <v>515</v>
      </c>
      <c r="C541" s="6">
        <f>SUM(C542:C545)</f>
        <v>0</v>
      </c>
    </row>
    <row r="542" customHeight="1" spans="1:3">
      <c r="A542" s="5">
        <v>103043801</v>
      </c>
      <c r="B542" s="5" t="s">
        <v>516</v>
      </c>
      <c r="C542" s="6">
        <v>0</v>
      </c>
    </row>
    <row r="543" customHeight="1" spans="1:3">
      <c r="A543" s="5">
        <v>103043802</v>
      </c>
      <c r="B543" s="5" t="s">
        <v>517</v>
      </c>
      <c r="C543" s="6">
        <v>0</v>
      </c>
    </row>
    <row r="544" customHeight="1" spans="1:3">
      <c r="A544" s="5">
        <v>103043803</v>
      </c>
      <c r="B544" s="5" t="s">
        <v>518</v>
      </c>
      <c r="C544" s="6">
        <v>0</v>
      </c>
    </row>
    <row r="545" customHeight="1" spans="1:3">
      <c r="A545" s="5">
        <v>103043850</v>
      </c>
      <c r="B545" s="5" t="s">
        <v>519</v>
      </c>
      <c r="C545" s="6">
        <v>0</v>
      </c>
    </row>
    <row r="546" customHeight="1" spans="1:3">
      <c r="A546" s="5">
        <v>1030440</v>
      </c>
      <c r="B546" s="7" t="s">
        <v>520</v>
      </c>
      <c r="C546" s="6">
        <f>SUM(C547:C548)</f>
        <v>0</v>
      </c>
    </row>
    <row r="547" customHeight="1" spans="1:3">
      <c r="A547" s="5">
        <v>103044001</v>
      </c>
      <c r="B547" s="5" t="s">
        <v>398</v>
      </c>
      <c r="C547" s="6">
        <v>0</v>
      </c>
    </row>
    <row r="548" customHeight="1" spans="1:3">
      <c r="A548" s="5">
        <v>103044050</v>
      </c>
      <c r="B548" s="5" t="s">
        <v>521</v>
      </c>
      <c r="C548" s="6">
        <v>0</v>
      </c>
    </row>
    <row r="549" customHeight="1" spans="1:3">
      <c r="A549" s="5">
        <v>1030442</v>
      </c>
      <c r="B549" s="7" t="s">
        <v>522</v>
      </c>
      <c r="C549" s="6">
        <f>SUM(C550:C560)</f>
        <v>0</v>
      </c>
    </row>
    <row r="550" customHeight="1" spans="1:3">
      <c r="A550" s="5">
        <v>103044202</v>
      </c>
      <c r="B550" s="5" t="s">
        <v>395</v>
      </c>
      <c r="C550" s="6">
        <v>0</v>
      </c>
    </row>
    <row r="551" customHeight="1" spans="1:3">
      <c r="A551" s="5">
        <v>103044203</v>
      </c>
      <c r="B551" s="5" t="s">
        <v>398</v>
      </c>
      <c r="C551" s="6">
        <v>0</v>
      </c>
    </row>
    <row r="552" customHeight="1" spans="1:3">
      <c r="A552" s="5">
        <v>103044205</v>
      </c>
      <c r="B552" s="5" t="s">
        <v>523</v>
      </c>
      <c r="C552" s="6">
        <v>0</v>
      </c>
    </row>
    <row r="553" customHeight="1" spans="1:3">
      <c r="A553" s="5">
        <v>103044206</v>
      </c>
      <c r="B553" s="5" t="s">
        <v>524</v>
      </c>
      <c r="C553" s="6">
        <v>0</v>
      </c>
    </row>
    <row r="554" customHeight="1" spans="1:3">
      <c r="A554" s="5">
        <v>103044208</v>
      </c>
      <c r="B554" s="5" t="s">
        <v>525</v>
      </c>
      <c r="C554" s="6">
        <v>0</v>
      </c>
    </row>
    <row r="555" customHeight="1" spans="1:3">
      <c r="A555" s="5">
        <v>103044209</v>
      </c>
      <c r="B555" s="5" t="s">
        <v>526</v>
      </c>
      <c r="C555" s="6">
        <v>0</v>
      </c>
    </row>
    <row r="556" customHeight="1" spans="1:3">
      <c r="A556" s="5">
        <v>103044210</v>
      </c>
      <c r="B556" s="5" t="s">
        <v>527</v>
      </c>
      <c r="C556" s="6">
        <v>0</v>
      </c>
    </row>
    <row r="557" customHeight="1" spans="1:3">
      <c r="A557" s="5">
        <v>103044218</v>
      </c>
      <c r="B557" s="5" t="s">
        <v>528</v>
      </c>
      <c r="C557" s="6">
        <v>0</v>
      </c>
    </row>
    <row r="558" customHeight="1" spans="1:3">
      <c r="A558" s="5">
        <v>103044220</v>
      </c>
      <c r="B558" s="5" t="s">
        <v>529</v>
      </c>
      <c r="C558" s="6">
        <v>0</v>
      </c>
    </row>
    <row r="559" customHeight="1" spans="1:3">
      <c r="A559" s="5">
        <v>103044221</v>
      </c>
      <c r="B559" s="5" t="s">
        <v>530</v>
      </c>
      <c r="C559" s="6">
        <v>0</v>
      </c>
    </row>
    <row r="560" customHeight="1" spans="1:3">
      <c r="A560" s="5">
        <v>103044250</v>
      </c>
      <c r="B560" s="5" t="s">
        <v>531</v>
      </c>
      <c r="C560" s="6">
        <v>0</v>
      </c>
    </row>
    <row r="561" customHeight="1" spans="1:3">
      <c r="A561" s="5">
        <v>1030443</v>
      </c>
      <c r="B561" s="7" t="s">
        <v>532</v>
      </c>
      <c r="C561" s="6">
        <f>SUM(C562:C566)</f>
        <v>0</v>
      </c>
    </row>
    <row r="562" customHeight="1" spans="1:3">
      <c r="A562" s="5">
        <v>103044302</v>
      </c>
      <c r="B562" s="5" t="s">
        <v>533</v>
      </c>
      <c r="C562" s="6">
        <v>0</v>
      </c>
    </row>
    <row r="563" customHeight="1" spans="1:3">
      <c r="A563" s="5">
        <v>103044306</v>
      </c>
      <c r="B563" s="5" t="s">
        <v>398</v>
      </c>
      <c r="C563" s="6">
        <v>0</v>
      </c>
    </row>
    <row r="564" customHeight="1" spans="1:3">
      <c r="A564" s="5">
        <v>103044307</v>
      </c>
      <c r="B564" s="5" t="s">
        <v>534</v>
      </c>
      <c r="C564" s="6">
        <v>0</v>
      </c>
    </row>
    <row r="565" customHeight="1" spans="1:3">
      <c r="A565" s="5">
        <v>103044308</v>
      </c>
      <c r="B565" s="5" t="s">
        <v>535</v>
      </c>
      <c r="C565" s="6">
        <v>0</v>
      </c>
    </row>
    <row r="566" customHeight="1" spans="1:3">
      <c r="A566" s="5">
        <v>103044350</v>
      </c>
      <c r="B566" s="5" t="s">
        <v>536</v>
      </c>
      <c r="C566" s="6">
        <v>0</v>
      </c>
    </row>
    <row r="567" customHeight="1" spans="1:3">
      <c r="A567" s="5">
        <v>1030444</v>
      </c>
      <c r="B567" s="7" t="s">
        <v>537</v>
      </c>
      <c r="C567" s="6">
        <f>SUM(C568:C593)</f>
        <v>0</v>
      </c>
    </row>
    <row r="568" customHeight="1" spans="1:3">
      <c r="A568" s="5">
        <v>103044401</v>
      </c>
      <c r="B568" s="5" t="s">
        <v>538</v>
      </c>
      <c r="C568" s="6">
        <v>0</v>
      </c>
    </row>
    <row r="569" customHeight="1" spans="1:3">
      <c r="A569" s="5">
        <v>103044405</v>
      </c>
      <c r="B569" s="5" t="s">
        <v>539</v>
      </c>
      <c r="C569" s="6">
        <v>0</v>
      </c>
    </row>
    <row r="570" customHeight="1" spans="1:3">
      <c r="A570" s="5">
        <v>103044407</v>
      </c>
      <c r="B570" s="5" t="s">
        <v>540</v>
      </c>
      <c r="C570" s="6">
        <v>0</v>
      </c>
    </row>
    <row r="571" customHeight="1" spans="1:3">
      <c r="A571" s="5">
        <v>103044410</v>
      </c>
      <c r="B571" s="5" t="s">
        <v>541</v>
      </c>
      <c r="C571" s="6">
        <v>0</v>
      </c>
    </row>
    <row r="572" customHeight="1" spans="1:3">
      <c r="A572" s="5">
        <v>103044412</v>
      </c>
      <c r="B572" s="5" t="s">
        <v>542</v>
      </c>
      <c r="C572" s="6">
        <v>0</v>
      </c>
    </row>
    <row r="573" customHeight="1" spans="1:3">
      <c r="A573" s="5">
        <v>103044414</v>
      </c>
      <c r="B573" s="5" t="s">
        <v>543</v>
      </c>
      <c r="C573" s="6">
        <v>0</v>
      </c>
    </row>
    <row r="574" customHeight="1" spans="1:3">
      <c r="A574" s="5">
        <v>103044416</v>
      </c>
      <c r="B574" s="5" t="s">
        <v>544</v>
      </c>
      <c r="C574" s="6">
        <v>0</v>
      </c>
    </row>
    <row r="575" customHeight="1" spans="1:3">
      <c r="A575" s="5">
        <v>103044418</v>
      </c>
      <c r="B575" s="5" t="s">
        <v>545</v>
      </c>
      <c r="C575" s="6">
        <v>0</v>
      </c>
    </row>
    <row r="576" customHeight="1" spans="1:3">
      <c r="A576" s="5">
        <v>103044419</v>
      </c>
      <c r="B576" s="5" t="s">
        <v>546</v>
      </c>
      <c r="C576" s="6">
        <v>0</v>
      </c>
    </row>
    <row r="577" customHeight="1" spans="1:3">
      <c r="A577" s="5">
        <v>103044420</v>
      </c>
      <c r="B577" s="5" t="s">
        <v>547</v>
      </c>
      <c r="C577" s="6">
        <v>0</v>
      </c>
    </row>
    <row r="578" customHeight="1" spans="1:3">
      <c r="A578" s="5">
        <v>103044421</v>
      </c>
      <c r="B578" s="5" t="s">
        <v>548</v>
      </c>
      <c r="C578" s="6">
        <v>0</v>
      </c>
    </row>
    <row r="579" customHeight="1" spans="1:3">
      <c r="A579" s="5">
        <v>103044422</v>
      </c>
      <c r="B579" s="5" t="s">
        <v>549</v>
      </c>
      <c r="C579" s="6">
        <v>0</v>
      </c>
    </row>
    <row r="580" customHeight="1" spans="1:3">
      <c r="A580" s="5">
        <v>103044423</v>
      </c>
      <c r="B580" s="5" t="s">
        <v>550</v>
      </c>
      <c r="C580" s="6">
        <v>0</v>
      </c>
    </row>
    <row r="581" customHeight="1" spans="1:3">
      <c r="A581" s="5">
        <v>103044424</v>
      </c>
      <c r="B581" s="5" t="s">
        <v>551</v>
      </c>
      <c r="C581" s="6">
        <v>0</v>
      </c>
    </row>
    <row r="582" customHeight="1" spans="1:3">
      <c r="A582" s="5">
        <v>103044425</v>
      </c>
      <c r="B582" s="5" t="s">
        <v>552</v>
      </c>
      <c r="C582" s="6">
        <v>0</v>
      </c>
    </row>
    <row r="583" customHeight="1" spans="1:3">
      <c r="A583" s="5">
        <v>103044426</v>
      </c>
      <c r="B583" s="5" t="s">
        <v>553</v>
      </c>
      <c r="C583" s="6">
        <v>0</v>
      </c>
    </row>
    <row r="584" customHeight="1" spans="1:3">
      <c r="A584" s="5">
        <v>103044427</v>
      </c>
      <c r="B584" s="5" t="s">
        <v>554</v>
      </c>
      <c r="C584" s="6">
        <v>0</v>
      </c>
    </row>
    <row r="585" customHeight="1" spans="1:3">
      <c r="A585" s="5">
        <v>103044428</v>
      </c>
      <c r="B585" s="5" t="s">
        <v>555</v>
      </c>
      <c r="C585" s="6">
        <v>0</v>
      </c>
    </row>
    <row r="586" customHeight="1" spans="1:3">
      <c r="A586" s="5">
        <v>103044430</v>
      </c>
      <c r="B586" s="5" t="s">
        <v>556</v>
      </c>
      <c r="C586" s="6">
        <v>0</v>
      </c>
    </row>
    <row r="587" customHeight="1" spans="1:3">
      <c r="A587" s="5">
        <v>103044431</v>
      </c>
      <c r="B587" s="5" t="s">
        <v>557</v>
      </c>
      <c r="C587" s="6">
        <v>0</v>
      </c>
    </row>
    <row r="588" customHeight="1" spans="1:3">
      <c r="A588" s="5">
        <v>103044432</v>
      </c>
      <c r="B588" s="5" t="s">
        <v>558</v>
      </c>
      <c r="C588" s="6">
        <v>0</v>
      </c>
    </row>
    <row r="589" customHeight="1" spans="1:3">
      <c r="A589" s="5">
        <v>103044433</v>
      </c>
      <c r="B589" s="5" t="s">
        <v>559</v>
      </c>
      <c r="C589" s="6">
        <v>0</v>
      </c>
    </row>
    <row r="590" customHeight="1" spans="1:3">
      <c r="A590" s="5">
        <v>103044434</v>
      </c>
      <c r="B590" s="5" t="s">
        <v>560</v>
      </c>
      <c r="C590" s="6">
        <v>0</v>
      </c>
    </row>
    <row r="591" customHeight="1" spans="1:3">
      <c r="A591" s="5">
        <v>103044435</v>
      </c>
      <c r="B591" s="5" t="s">
        <v>561</v>
      </c>
      <c r="C591" s="6">
        <v>0</v>
      </c>
    </row>
    <row r="592" customHeight="1" spans="1:3">
      <c r="A592" s="5">
        <v>103044436</v>
      </c>
      <c r="B592" s="5" t="s">
        <v>562</v>
      </c>
      <c r="C592" s="6">
        <v>0</v>
      </c>
    </row>
    <row r="593" customHeight="1" spans="1:3">
      <c r="A593" s="5">
        <v>103044450</v>
      </c>
      <c r="B593" s="5" t="s">
        <v>563</v>
      </c>
      <c r="C593" s="6">
        <v>0</v>
      </c>
    </row>
    <row r="594" customHeight="1" spans="1:3">
      <c r="A594" s="5">
        <v>1030445</v>
      </c>
      <c r="B594" s="7" t="s">
        <v>564</v>
      </c>
      <c r="C594" s="6">
        <f>SUM(C595,C596)</f>
        <v>0</v>
      </c>
    </row>
    <row r="595" customHeight="1" spans="1:3">
      <c r="A595" s="5">
        <v>103044506</v>
      </c>
      <c r="B595" s="5" t="s">
        <v>538</v>
      </c>
      <c r="C595" s="6">
        <v>0</v>
      </c>
    </row>
    <row r="596" customHeight="1" spans="1:3">
      <c r="A596" s="5">
        <v>103044550</v>
      </c>
      <c r="B596" s="5" t="s">
        <v>565</v>
      </c>
      <c r="C596" s="6">
        <v>0</v>
      </c>
    </row>
    <row r="597" customHeight="1" spans="1:3">
      <c r="A597" s="5">
        <v>1030446</v>
      </c>
      <c r="B597" s="7" t="s">
        <v>566</v>
      </c>
      <c r="C597" s="6">
        <f>SUM(C598:C603)</f>
        <v>27</v>
      </c>
    </row>
    <row r="598" customHeight="1" spans="1:3">
      <c r="A598" s="5">
        <v>103044601</v>
      </c>
      <c r="B598" s="5" t="s">
        <v>567</v>
      </c>
      <c r="C598" s="6">
        <v>0</v>
      </c>
    </row>
    <row r="599" customHeight="1" spans="1:3">
      <c r="A599" s="5">
        <v>103044602</v>
      </c>
      <c r="B599" s="5" t="s">
        <v>568</v>
      </c>
      <c r="C599" s="6">
        <v>0</v>
      </c>
    </row>
    <row r="600" customHeight="1" spans="1:3">
      <c r="A600" s="5">
        <v>103044607</v>
      </c>
      <c r="B600" s="5" t="s">
        <v>569</v>
      </c>
      <c r="C600" s="6">
        <v>0</v>
      </c>
    </row>
    <row r="601" customHeight="1" spans="1:3">
      <c r="A601" s="5">
        <v>103044608</v>
      </c>
      <c r="B601" s="5" t="s">
        <v>398</v>
      </c>
      <c r="C601" s="6">
        <v>0</v>
      </c>
    </row>
    <row r="602" customHeight="1" spans="1:3">
      <c r="A602" s="5">
        <v>103044609</v>
      </c>
      <c r="B602" s="5" t="s">
        <v>570</v>
      </c>
      <c r="C602" s="6">
        <v>13</v>
      </c>
    </row>
    <row r="603" customHeight="1" spans="1:3">
      <c r="A603" s="5">
        <v>103044650</v>
      </c>
      <c r="B603" s="5" t="s">
        <v>571</v>
      </c>
      <c r="C603" s="6">
        <v>14</v>
      </c>
    </row>
    <row r="604" customHeight="1" spans="1:3">
      <c r="A604" s="5">
        <v>1030447</v>
      </c>
      <c r="B604" s="7" t="s">
        <v>572</v>
      </c>
      <c r="C604" s="6">
        <f>SUM(C605:C616)</f>
        <v>1281</v>
      </c>
    </row>
    <row r="605" customHeight="1" spans="1:3">
      <c r="A605" s="5">
        <v>103044706</v>
      </c>
      <c r="B605" s="5" t="s">
        <v>573</v>
      </c>
      <c r="C605" s="6">
        <v>0</v>
      </c>
    </row>
    <row r="606" customHeight="1" spans="1:3">
      <c r="A606" s="5">
        <v>103044707</v>
      </c>
      <c r="B606" s="5" t="s">
        <v>574</v>
      </c>
      <c r="C606" s="6">
        <v>0</v>
      </c>
    </row>
    <row r="607" customHeight="1" spans="1:3">
      <c r="A607" s="5">
        <v>103044708</v>
      </c>
      <c r="B607" s="5" t="s">
        <v>575</v>
      </c>
      <c r="C607" s="6">
        <v>40</v>
      </c>
    </row>
    <row r="608" customHeight="1" spans="1:3">
      <c r="A608" s="5">
        <v>103044709</v>
      </c>
      <c r="B608" s="5" t="s">
        <v>576</v>
      </c>
      <c r="C608" s="6">
        <v>1241</v>
      </c>
    </row>
    <row r="609" customHeight="1" spans="1:3">
      <c r="A609" s="5">
        <v>103044710</v>
      </c>
      <c r="B609" s="5" t="s">
        <v>577</v>
      </c>
      <c r="C609" s="6">
        <v>0</v>
      </c>
    </row>
    <row r="610" customHeight="1" spans="1:3">
      <c r="A610" s="5">
        <v>103044711</v>
      </c>
      <c r="B610" s="5" t="s">
        <v>578</v>
      </c>
      <c r="C610" s="6">
        <v>0</v>
      </c>
    </row>
    <row r="611" customHeight="1" spans="1:3">
      <c r="A611" s="5">
        <v>103044712</v>
      </c>
      <c r="B611" s="5" t="s">
        <v>579</v>
      </c>
      <c r="C611" s="6">
        <v>0</v>
      </c>
    </row>
    <row r="612" customHeight="1" spans="1:3">
      <c r="A612" s="5">
        <v>103044713</v>
      </c>
      <c r="B612" s="5" t="s">
        <v>398</v>
      </c>
      <c r="C612" s="6">
        <v>0</v>
      </c>
    </row>
    <row r="613" customHeight="1" spans="1:3">
      <c r="A613" s="5">
        <v>103044715</v>
      </c>
      <c r="B613" s="5" t="s">
        <v>580</v>
      </c>
      <c r="C613" s="6">
        <v>0</v>
      </c>
    </row>
    <row r="614" customHeight="1" spans="1:3">
      <c r="A614" s="5">
        <v>103044730</v>
      </c>
      <c r="B614" s="5" t="s">
        <v>581</v>
      </c>
      <c r="C614" s="6">
        <v>0</v>
      </c>
    </row>
    <row r="615" customHeight="1" spans="1:3">
      <c r="A615" s="5">
        <v>103044731</v>
      </c>
      <c r="B615" s="5" t="s">
        <v>582</v>
      </c>
      <c r="C615" s="6">
        <v>0</v>
      </c>
    </row>
    <row r="616" customHeight="1" spans="1:3">
      <c r="A616" s="5">
        <v>103044750</v>
      </c>
      <c r="B616" s="5" t="s">
        <v>583</v>
      </c>
      <c r="C616" s="6">
        <v>0</v>
      </c>
    </row>
    <row r="617" customHeight="1" spans="1:3">
      <c r="A617" s="5">
        <v>1030448</v>
      </c>
      <c r="B617" s="7" t="s">
        <v>584</v>
      </c>
      <c r="C617" s="6">
        <f>SUM(C618:C627)</f>
        <v>0</v>
      </c>
    </row>
    <row r="618" customHeight="1" spans="1:3">
      <c r="A618" s="5">
        <v>103044801</v>
      </c>
      <c r="B618" s="5" t="s">
        <v>585</v>
      </c>
      <c r="C618" s="6">
        <v>0</v>
      </c>
    </row>
    <row r="619" customHeight="1" spans="1:3">
      <c r="A619" s="5">
        <v>103044802</v>
      </c>
      <c r="B619" s="5" t="s">
        <v>586</v>
      </c>
      <c r="C619" s="6">
        <v>0</v>
      </c>
    </row>
    <row r="620" customHeight="1" spans="1:3">
      <c r="A620" s="5">
        <v>103044803</v>
      </c>
      <c r="B620" s="5" t="s">
        <v>587</v>
      </c>
      <c r="C620" s="6">
        <v>0</v>
      </c>
    </row>
    <row r="621" customHeight="1" spans="1:3">
      <c r="A621" s="5">
        <v>103044804</v>
      </c>
      <c r="B621" s="5" t="s">
        <v>588</v>
      </c>
      <c r="C621" s="6">
        <v>0</v>
      </c>
    </row>
    <row r="622" customHeight="1" spans="1:3">
      <c r="A622" s="5">
        <v>103044805</v>
      </c>
      <c r="B622" s="5" t="s">
        <v>589</v>
      </c>
      <c r="C622" s="6">
        <v>0</v>
      </c>
    </row>
    <row r="623" customHeight="1" spans="1:3">
      <c r="A623" s="5">
        <v>103044806</v>
      </c>
      <c r="B623" s="5" t="s">
        <v>590</v>
      </c>
      <c r="C623" s="6">
        <v>0</v>
      </c>
    </row>
    <row r="624" customHeight="1" spans="1:3">
      <c r="A624" s="5">
        <v>103044807</v>
      </c>
      <c r="B624" s="5" t="s">
        <v>591</v>
      </c>
      <c r="C624" s="6">
        <v>0</v>
      </c>
    </row>
    <row r="625" customHeight="1" spans="1:3">
      <c r="A625" s="5">
        <v>103044808</v>
      </c>
      <c r="B625" s="5" t="s">
        <v>592</v>
      </c>
      <c r="C625" s="6">
        <v>0</v>
      </c>
    </row>
    <row r="626" customHeight="1" spans="1:3">
      <c r="A626" s="5">
        <v>103044809</v>
      </c>
      <c r="B626" s="5" t="s">
        <v>593</v>
      </c>
      <c r="C626" s="6">
        <v>0</v>
      </c>
    </row>
    <row r="627" customHeight="1" spans="1:3">
      <c r="A627" s="5">
        <v>103044850</v>
      </c>
      <c r="B627" s="5" t="s">
        <v>594</v>
      </c>
      <c r="C627" s="6">
        <v>0</v>
      </c>
    </row>
    <row r="628" customHeight="1" spans="1:3">
      <c r="A628" s="5">
        <v>1030449</v>
      </c>
      <c r="B628" s="7" t="s">
        <v>595</v>
      </c>
      <c r="C628" s="6">
        <f>SUM(C629:C634)</f>
        <v>0</v>
      </c>
    </row>
    <row r="629" customHeight="1" spans="1:3">
      <c r="A629" s="5">
        <v>103044901</v>
      </c>
      <c r="B629" s="5" t="s">
        <v>596</v>
      </c>
      <c r="C629" s="6">
        <v>0</v>
      </c>
    </row>
    <row r="630" customHeight="1" spans="1:3">
      <c r="A630" s="5">
        <v>103044902</v>
      </c>
      <c r="B630" s="5" t="s">
        <v>597</v>
      </c>
      <c r="C630" s="6">
        <v>0</v>
      </c>
    </row>
    <row r="631" customHeight="1" spans="1:3">
      <c r="A631" s="5">
        <v>103044905</v>
      </c>
      <c r="B631" s="5" t="s">
        <v>458</v>
      </c>
      <c r="C631" s="6">
        <v>0</v>
      </c>
    </row>
    <row r="632" customHeight="1" spans="1:3">
      <c r="A632" s="5">
        <v>103044907</v>
      </c>
      <c r="B632" s="5" t="s">
        <v>457</v>
      </c>
      <c r="C632" s="6">
        <v>0</v>
      </c>
    </row>
    <row r="633" customHeight="1" spans="1:3">
      <c r="A633" s="5">
        <v>103044908</v>
      </c>
      <c r="B633" s="5" t="s">
        <v>598</v>
      </c>
      <c r="C633" s="6">
        <v>0</v>
      </c>
    </row>
    <row r="634" customHeight="1" spans="1:3">
      <c r="A634" s="5">
        <v>103044950</v>
      </c>
      <c r="B634" s="5" t="s">
        <v>599</v>
      </c>
      <c r="C634" s="6">
        <v>0</v>
      </c>
    </row>
    <row r="635" customHeight="1" spans="1:3">
      <c r="A635" s="5">
        <v>1030450</v>
      </c>
      <c r="B635" s="7" t="s">
        <v>600</v>
      </c>
      <c r="C635" s="6">
        <f>SUM(C636:C638)</f>
        <v>0</v>
      </c>
    </row>
    <row r="636" customHeight="1" spans="1:3">
      <c r="A636" s="5">
        <v>103045002</v>
      </c>
      <c r="B636" s="5" t="s">
        <v>601</v>
      </c>
      <c r="C636" s="6">
        <v>0</v>
      </c>
    </row>
    <row r="637" customHeight="1" spans="1:3">
      <c r="A637" s="5">
        <v>103045004</v>
      </c>
      <c r="B637" s="5" t="s">
        <v>602</v>
      </c>
      <c r="C637" s="6">
        <v>0</v>
      </c>
    </row>
    <row r="638" customHeight="1" spans="1:3">
      <c r="A638" s="5">
        <v>103045050</v>
      </c>
      <c r="B638" s="5" t="s">
        <v>603</v>
      </c>
      <c r="C638" s="6">
        <v>0</v>
      </c>
    </row>
    <row r="639" customHeight="1" spans="1:3">
      <c r="A639" s="5">
        <v>1030451</v>
      </c>
      <c r="B639" s="7" t="s">
        <v>604</v>
      </c>
      <c r="C639" s="6">
        <f>SUM(C640:C643)</f>
        <v>0</v>
      </c>
    </row>
    <row r="640" customHeight="1" spans="1:3">
      <c r="A640" s="5">
        <v>103045101</v>
      </c>
      <c r="B640" s="5" t="s">
        <v>605</v>
      </c>
      <c r="C640" s="6">
        <v>0</v>
      </c>
    </row>
    <row r="641" customHeight="1" spans="1:3">
      <c r="A641" s="5">
        <v>103045102</v>
      </c>
      <c r="B641" s="5" t="s">
        <v>606</v>
      </c>
      <c r="C641" s="6">
        <v>0</v>
      </c>
    </row>
    <row r="642" customHeight="1" spans="1:3">
      <c r="A642" s="5">
        <v>103045103</v>
      </c>
      <c r="B642" s="5" t="s">
        <v>607</v>
      </c>
      <c r="C642" s="6">
        <v>0</v>
      </c>
    </row>
    <row r="643" customHeight="1" spans="1:3">
      <c r="A643" s="5">
        <v>103045150</v>
      </c>
      <c r="B643" s="5" t="s">
        <v>608</v>
      </c>
      <c r="C643" s="6">
        <v>0</v>
      </c>
    </row>
    <row r="644" customHeight="1" spans="1:3">
      <c r="A644" s="5">
        <v>1030452</v>
      </c>
      <c r="B644" s="7" t="s">
        <v>609</v>
      </c>
      <c r="C644" s="6">
        <f>SUM(C645:C647)</f>
        <v>0</v>
      </c>
    </row>
    <row r="645" customHeight="1" spans="1:3">
      <c r="A645" s="5">
        <v>103045201</v>
      </c>
      <c r="B645" s="5" t="s">
        <v>610</v>
      </c>
      <c r="C645" s="6">
        <v>0</v>
      </c>
    </row>
    <row r="646" customHeight="1" spans="1:3">
      <c r="A646" s="5">
        <v>103045202</v>
      </c>
      <c r="B646" s="5" t="s">
        <v>611</v>
      </c>
      <c r="C646" s="6">
        <v>0</v>
      </c>
    </row>
    <row r="647" customHeight="1" spans="1:3">
      <c r="A647" s="5">
        <v>103045250</v>
      </c>
      <c r="B647" s="5" t="s">
        <v>612</v>
      </c>
      <c r="C647" s="6">
        <v>0</v>
      </c>
    </row>
    <row r="648" customHeight="1" spans="1:3">
      <c r="A648" s="5">
        <v>1030453</v>
      </c>
      <c r="B648" s="7" t="s">
        <v>613</v>
      </c>
      <c r="C648" s="6">
        <f>SUM(C649:C651)</f>
        <v>0</v>
      </c>
    </row>
    <row r="649" customHeight="1" spans="1:3">
      <c r="A649" s="5">
        <v>103045301</v>
      </c>
      <c r="B649" s="5" t="s">
        <v>614</v>
      </c>
      <c r="C649" s="6">
        <v>0</v>
      </c>
    </row>
    <row r="650" customHeight="1" spans="1:3">
      <c r="A650" s="5">
        <v>103045302</v>
      </c>
      <c r="B650" s="5" t="s">
        <v>398</v>
      </c>
      <c r="C650" s="6">
        <v>0</v>
      </c>
    </row>
    <row r="651" customHeight="1" spans="1:3">
      <c r="A651" s="5">
        <v>103045350</v>
      </c>
      <c r="B651" s="5" t="s">
        <v>615</v>
      </c>
      <c r="C651" s="6">
        <v>0</v>
      </c>
    </row>
    <row r="652" customHeight="1" spans="1:3">
      <c r="A652" s="5">
        <v>1030454</v>
      </c>
      <c r="B652" s="7" t="s">
        <v>616</v>
      </c>
      <c r="C652" s="6">
        <f>C653</f>
        <v>0</v>
      </c>
    </row>
    <row r="653" customHeight="1" spans="1:3">
      <c r="A653" s="5">
        <v>103045450</v>
      </c>
      <c r="B653" s="5" t="s">
        <v>617</v>
      </c>
      <c r="C653" s="6">
        <v>0</v>
      </c>
    </row>
    <row r="654" customHeight="1" spans="1:3">
      <c r="A654" s="5">
        <v>1030455</v>
      </c>
      <c r="B654" s="7" t="s">
        <v>618</v>
      </c>
      <c r="C654" s="6">
        <f>SUM(C655:C656)</f>
        <v>0</v>
      </c>
    </row>
    <row r="655" customHeight="1" spans="1:3">
      <c r="A655" s="5">
        <v>103045501</v>
      </c>
      <c r="B655" s="5" t="s">
        <v>619</v>
      </c>
      <c r="C655" s="6">
        <v>0</v>
      </c>
    </row>
    <row r="656" customHeight="1" spans="1:3">
      <c r="A656" s="5">
        <v>103045550</v>
      </c>
      <c r="B656" s="5" t="s">
        <v>620</v>
      </c>
      <c r="C656" s="6">
        <v>0</v>
      </c>
    </row>
    <row r="657" customHeight="1" spans="1:3">
      <c r="A657" s="5">
        <v>1030456</v>
      </c>
      <c r="B657" s="7" t="s">
        <v>621</v>
      </c>
      <c r="C657" s="6">
        <f>C658</f>
        <v>0</v>
      </c>
    </row>
    <row r="658" customHeight="1" spans="1:3">
      <c r="A658" s="5">
        <v>103045650</v>
      </c>
      <c r="B658" s="5" t="s">
        <v>622</v>
      </c>
      <c r="C658" s="6">
        <v>0</v>
      </c>
    </row>
    <row r="659" customHeight="1" spans="1:3">
      <c r="A659" s="5">
        <v>1030457</v>
      </c>
      <c r="B659" s="7" t="s">
        <v>623</v>
      </c>
      <c r="C659" s="6">
        <f>C660</f>
        <v>0</v>
      </c>
    </row>
    <row r="660" customHeight="1" spans="1:3">
      <c r="A660" s="5">
        <v>103045750</v>
      </c>
      <c r="B660" s="5" t="s">
        <v>624</v>
      </c>
      <c r="C660" s="6">
        <v>0</v>
      </c>
    </row>
    <row r="661" customHeight="1" spans="1:3">
      <c r="A661" s="5">
        <v>1030458</v>
      </c>
      <c r="B661" s="7" t="s">
        <v>625</v>
      </c>
      <c r="C661" s="6">
        <f>SUM(C662:C665)</f>
        <v>0</v>
      </c>
    </row>
    <row r="662" customHeight="1" spans="1:3">
      <c r="A662" s="5">
        <v>103045801</v>
      </c>
      <c r="B662" s="5" t="s">
        <v>456</v>
      </c>
      <c r="C662" s="6">
        <v>0</v>
      </c>
    </row>
    <row r="663" customHeight="1" spans="1:3">
      <c r="A663" s="5">
        <v>103045802</v>
      </c>
      <c r="B663" s="5" t="s">
        <v>457</v>
      </c>
      <c r="C663" s="6">
        <v>0</v>
      </c>
    </row>
    <row r="664" customHeight="1" spans="1:3">
      <c r="A664" s="5">
        <v>103045803</v>
      </c>
      <c r="B664" s="5" t="s">
        <v>626</v>
      </c>
      <c r="C664" s="6">
        <v>0</v>
      </c>
    </row>
    <row r="665" customHeight="1" spans="1:3">
      <c r="A665" s="5">
        <v>103045850</v>
      </c>
      <c r="B665" s="5" t="s">
        <v>627</v>
      </c>
      <c r="C665" s="6">
        <v>0</v>
      </c>
    </row>
    <row r="666" customHeight="1" spans="1:3">
      <c r="A666" s="5">
        <v>1030459</v>
      </c>
      <c r="B666" s="7" t="s">
        <v>628</v>
      </c>
      <c r="C666" s="6">
        <f>SUM(C667:C668)</f>
        <v>0</v>
      </c>
    </row>
    <row r="667" customHeight="1" spans="1:3">
      <c r="A667" s="5">
        <v>103045901</v>
      </c>
      <c r="B667" s="5" t="s">
        <v>629</v>
      </c>
      <c r="C667" s="6">
        <v>0</v>
      </c>
    </row>
    <row r="668" customHeight="1" spans="1:3">
      <c r="A668" s="5">
        <v>103045950</v>
      </c>
      <c r="B668" s="5" t="s">
        <v>630</v>
      </c>
      <c r="C668" s="6">
        <v>0</v>
      </c>
    </row>
    <row r="669" customHeight="1" spans="1:3">
      <c r="A669" s="5">
        <v>1030460</v>
      </c>
      <c r="B669" s="7" t="s">
        <v>631</v>
      </c>
      <c r="C669" s="6">
        <f>C670</f>
        <v>0</v>
      </c>
    </row>
    <row r="670" customHeight="1" spans="1:3">
      <c r="A670" s="5">
        <v>103046050</v>
      </c>
      <c r="B670" s="5" t="s">
        <v>632</v>
      </c>
      <c r="C670" s="6">
        <v>0</v>
      </c>
    </row>
    <row r="671" customHeight="1" spans="1:3">
      <c r="A671" s="5">
        <v>1030461</v>
      </c>
      <c r="B671" s="7" t="s">
        <v>633</v>
      </c>
      <c r="C671" s="6">
        <f>SUM(C672:C673)</f>
        <v>0</v>
      </c>
    </row>
    <row r="672" customHeight="1" spans="1:3">
      <c r="A672" s="5">
        <v>103046101</v>
      </c>
      <c r="B672" s="5" t="s">
        <v>398</v>
      </c>
      <c r="C672" s="6">
        <v>0</v>
      </c>
    </row>
    <row r="673" customHeight="1" spans="1:3">
      <c r="A673" s="5">
        <v>103046150</v>
      </c>
      <c r="B673" s="5" t="s">
        <v>634</v>
      </c>
      <c r="C673" s="6">
        <v>0</v>
      </c>
    </row>
    <row r="674" customHeight="1" spans="1:3">
      <c r="A674" s="5">
        <v>1030499</v>
      </c>
      <c r="B674" s="7" t="s">
        <v>635</v>
      </c>
      <c r="C674" s="6">
        <f>C675</f>
        <v>0</v>
      </c>
    </row>
    <row r="675" customHeight="1" spans="1:3">
      <c r="A675" s="5">
        <v>103049950</v>
      </c>
      <c r="B675" s="5" t="s">
        <v>636</v>
      </c>
      <c r="C675" s="6">
        <v>0</v>
      </c>
    </row>
    <row r="676" customHeight="1" spans="1:3">
      <c r="A676" s="5">
        <v>10305</v>
      </c>
      <c r="B676" s="7" t="s">
        <v>637</v>
      </c>
      <c r="C676" s="6">
        <f>SUM(C677,C701,C707:C708)</f>
        <v>10906</v>
      </c>
    </row>
    <row r="677" customHeight="1" spans="1:3">
      <c r="A677" s="5">
        <v>1030501</v>
      </c>
      <c r="B677" s="7" t="s">
        <v>638</v>
      </c>
      <c r="C677" s="6">
        <f>SUM(C678:C700)</f>
        <v>10906</v>
      </c>
    </row>
    <row r="678" customHeight="1" spans="1:3">
      <c r="A678" s="5">
        <v>103050101</v>
      </c>
      <c r="B678" s="5" t="s">
        <v>639</v>
      </c>
      <c r="C678" s="6">
        <v>9040</v>
      </c>
    </row>
    <row r="679" customHeight="1" spans="1:3">
      <c r="A679" s="5">
        <v>103050102</v>
      </c>
      <c r="B679" s="5" t="s">
        <v>640</v>
      </c>
      <c r="C679" s="6">
        <v>0</v>
      </c>
    </row>
    <row r="680" customHeight="1" spans="1:3">
      <c r="A680" s="5">
        <v>103050103</v>
      </c>
      <c r="B680" s="5" t="s">
        <v>641</v>
      </c>
      <c r="C680" s="6">
        <v>0</v>
      </c>
    </row>
    <row r="681" customHeight="1" spans="1:3">
      <c r="A681" s="5">
        <v>103050104</v>
      </c>
      <c r="B681" s="5" t="s">
        <v>642</v>
      </c>
      <c r="C681" s="6">
        <v>43</v>
      </c>
    </row>
    <row r="682" customHeight="1" spans="1:3">
      <c r="A682" s="5">
        <v>103050105</v>
      </c>
      <c r="B682" s="5" t="s">
        <v>643</v>
      </c>
      <c r="C682" s="6">
        <v>1</v>
      </c>
    </row>
    <row r="683" customHeight="1" spans="1:3">
      <c r="A683" s="5">
        <v>103050106</v>
      </c>
      <c r="B683" s="5" t="s">
        <v>644</v>
      </c>
      <c r="C683" s="6">
        <v>3</v>
      </c>
    </row>
    <row r="684" customHeight="1" spans="1:3">
      <c r="A684" s="5">
        <v>103050107</v>
      </c>
      <c r="B684" s="5" t="s">
        <v>645</v>
      </c>
      <c r="C684" s="6">
        <v>14</v>
      </c>
    </row>
    <row r="685" customHeight="1" spans="1:3">
      <c r="A685" s="5">
        <v>103050108</v>
      </c>
      <c r="B685" s="5" t="s">
        <v>646</v>
      </c>
      <c r="C685" s="6">
        <v>0</v>
      </c>
    </row>
    <row r="686" customHeight="1" spans="1:3">
      <c r="A686" s="5">
        <v>103050109</v>
      </c>
      <c r="B686" s="5" t="s">
        <v>647</v>
      </c>
      <c r="C686" s="6">
        <v>159</v>
      </c>
    </row>
    <row r="687" customHeight="1" spans="1:3">
      <c r="A687" s="5">
        <v>103050110</v>
      </c>
      <c r="B687" s="5" t="s">
        <v>648</v>
      </c>
      <c r="C687" s="6">
        <v>28</v>
      </c>
    </row>
    <row r="688" customHeight="1" spans="1:3">
      <c r="A688" s="5">
        <v>103050111</v>
      </c>
      <c r="B688" s="5" t="s">
        <v>649</v>
      </c>
      <c r="C688" s="6">
        <v>0</v>
      </c>
    </row>
    <row r="689" customHeight="1" spans="1:3">
      <c r="A689" s="5">
        <v>103050112</v>
      </c>
      <c r="B689" s="5" t="s">
        <v>650</v>
      </c>
      <c r="C689" s="6">
        <v>0</v>
      </c>
    </row>
    <row r="690" customHeight="1" spans="1:3">
      <c r="A690" s="5">
        <v>103050113</v>
      </c>
      <c r="B690" s="5" t="s">
        <v>651</v>
      </c>
      <c r="C690" s="6">
        <v>0</v>
      </c>
    </row>
    <row r="691" customHeight="1" spans="1:3">
      <c r="A691" s="5">
        <v>103050114</v>
      </c>
      <c r="B691" s="5" t="s">
        <v>652</v>
      </c>
      <c r="C691" s="6">
        <v>8</v>
      </c>
    </row>
    <row r="692" customHeight="1" spans="1:3">
      <c r="A692" s="5">
        <v>103050115</v>
      </c>
      <c r="B692" s="5" t="s">
        <v>653</v>
      </c>
      <c r="C692" s="6">
        <v>0</v>
      </c>
    </row>
    <row r="693" customHeight="1" spans="1:3">
      <c r="A693" s="5">
        <v>103050116</v>
      </c>
      <c r="B693" s="5" t="s">
        <v>654</v>
      </c>
      <c r="C693" s="6">
        <v>333</v>
      </c>
    </row>
    <row r="694" customHeight="1" spans="1:3">
      <c r="A694" s="5">
        <v>103050117</v>
      </c>
      <c r="B694" s="5" t="s">
        <v>655</v>
      </c>
      <c r="C694" s="6">
        <v>0</v>
      </c>
    </row>
    <row r="695" customHeight="1" spans="1:3">
      <c r="A695" s="5">
        <v>103050118</v>
      </c>
      <c r="B695" s="5" t="s">
        <v>656</v>
      </c>
      <c r="C695" s="6">
        <v>0</v>
      </c>
    </row>
    <row r="696" customHeight="1" spans="1:3">
      <c r="A696" s="5">
        <v>103050119</v>
      </c>
      <c r="B696" s="5" t="s">
        <v>657</v>
      </c>
      <c r="C696" s="6">
        <v>0</v>
      </c>
    </row>
    <row r="697" customHeight="1" spans="1:3">
      <c r="A697" s="5">
        <v>103050120</v>
      </c>
      <c r="B697" s="5" t="s">
        <v>658</v>
      </c>
      <c r="C697" s="6">
        <v>0</v>
      </c>
    </row>
    <row r="698" customHeight="1" spans="1:3">
      <c r="A698" s="5">
        <v>103050121</v>
      </c>
      <c r="B698" s="5" t="s">
        <v>659</v>
      </c>
      <c r="C698" s="6">
        <v>0</v>
      </c>
    </row>
    <row r="699" customHeight="1" spans="1:3">
      <c r="A699" s="5">
        <v>103050122</v>
      </c>
      <c r="B699" s="5" t="s">
        <v>660</v>
      </c>
      <c r="C699" s="6">
        <v>1</v>
      </c>
    </row>
    <row r="700" customHeight="1" spans="1:3">
      <c r="A700" s="5">
        <v>103050199</v>
      </c>
      <c r="B700" s="5" t="s">
        <v>661</v>
      </c>
      <c r="C700" s="6">
        <v>1276</v>
      </c>
    </row>
    <row r="701" customHeight="1" spans="1:3">
      <c r="A701" s="5">
        <v>1030502</v>
      </c>
      <c r="B701" s="7" t="s">
        <v>662</v>
      </c>
      <c r="C701" s="6">
        <f>SUM(C702:C706)</f>
        <v>0</v>
      </c>
    </row>
    <row r="702" customHeight="1" spans="1:3">
      <c r="A702" s="5">
        <v>103050201</v>
      </c>
      <c r="B702" s="5" t="s">
        <v>663</v>
      </c>
      <c r="C702" s="6">
        <v>0</v>
      </c>
    </row>
    <row r="703" customHeight="1" spans="1:3">
      <c r="A703" s="5">
        <v>103050202</v>
      </c>
      <c r="B703" s="5" t="s">
        <v>664</v>
      </c>
      <c r="C703" s="6">
        <v>0</v>
      </c>
    </row>
    <row r="704" customHeight="1" spans="1:3">
      <c r="A704" s="5">
        <v>103050203</v>
      </c>
      <c r="B704" s="5" t="s">
        <v>665</v>
      </c>
      <c r="C704" s="6">
        <v>0</v>
      </c>
    </row>
    <row r="705" customHeight="1" spans="1:3">
      <c r="A705" s="5">
        <v>103050204</v>
      </c>
      <c r="B705" s="5" t="s">
        <v>666</v>
      </c>
      <c r="C705" s="6">
        <v>0</v>
      </c>
    </row>
    <row r="706" customHeight="1" spans="1:3">
      <c r="A706" s="5">
        <v>103050299</v>
      </c>
      <c r="B706" s="5" t="s">
        <v>667</v>
      </c>
      <c r="C706" s="6">
        <v>0</v>
      </c>
    </row>
    <row r="707" customHeight="1" spans="1:3">
      <c r="A707" s="5">
        <v>1030503</v>
      </c>
      <c r="B707" s="7" t="s">
        <v>668</v>
      </c>
      <c r="C707" s="6">
        <v>0</v>
      </c>
    </row>
    <row r="708" customHeight="1" spans="1:3">
      <c r="A708" s="5">
        <v>1030509</v>
      </c>
      <c r="B708" s="7" t="s">
        <v>669</v>
      </c>
      <c r="C708" s="6">
        <v>0</v>
      </c>
    </row>
    <row r="709" customHeight="1" spans="1:3">
      <c r="A709" s="5">
        <v>10306</v>
      </c>
      <c r="B709" s="7" t="s">
        <v>670</v>
      </c>
      <c r="C709" s="6">
        <f>SUM(C710,C714,C717,C719,C721,C722,C726,C727)</f>
        <v>0</v>
      </c>
    </row>
    <row r="710" customHeight="1" spans="1:3">
      <c r="A710" s="5">
        <v>1030601</v>
      </c>
      <c r="B710" s="7" t="s">
        <v>671</v>
      </c>
      <c r="C710" s="6">
        <f>SUM(C711:C713)</f>
        <v>0</v>
      </c>
    </row>
    <row r="711" customHeight="1" spans="1:3">
      <c r="A711" s="5">
        <v>103060101</v>
      </c>
      <c r="B711" s="5" t="s">
        <v>672</v>
      </c>
      <c r="C711" s="6">
        <v>0</v>
      </c>
    </row>
    <row r="712" customHeight="1" spans="1:3">
      <c r="A712" s="5">
        <v>103060102</v>
      </c>
      <c r="B712" s="5" t="s">
        <v>673</v>
      </c>
      <c r="C712" s="6">
        <v>0</v>
      </c>
    </row>
    <row r="713" customHeight="1" spans="1:3">
      <c r="A713" s="5">
        <v>103060199</v>
      </c>
      <c r="B713" s="5" t="s">
        <v>674</v>
      </c>
      <c r="C713" s="6">
        <v>0</v>
      </c>
    </row>
    <row r="714" customHeight="1" spans="1:3">
      <c r="A714" s="5">
        <v>1030602</v>
      </c>
      <c r="B714" s="7" t="s">
        <v>675</v>
      </c>
      <c r="C714" s="6">
        <f>SUM(C715:C716)</f>
        <v>0</v>
      </c>
    </row>
    <row r="715" customHeight="1" spans="1:3">
      <c r="A715" s="5">
        <v>103060201</v>
      </c>
      <c r="B715" s="5" t="s">
        <v>676</v>
      </c>
      <c r="C715" s="6">
        <v>0</v>
      </c>
    </row>
    <row r="716" customHeight="1" spans="1:3">
      <c r="A716" s="5">
        <v>103060299</v>
      </c>
      <c r="B716" s="5" t="s">
        <v>677</v>
      </c>
      <c r="C716" s="6">
        <v>0</v>
      </c>
    </row>
    <row r="717" customHeight="1" spans="1:3">
      <c r="A717" s="5">
        <v>1030603</v>
      </c>
      <c r="B717" s="7" t="s">
        <v>678</v>
      </c>
      <c r="C717" s="6">
        <f>C718</f>
        <v>0</v>
      </c>
    </row>
    <row r="718" customHeight="1" spans="1:3">
      <c r="A718" s="5">
        <v>103060399</v>
      </c>
      <c r="B718" s="5" t="s">
        <v>679</v>
      </c>
      <c r="C718" s="6">
        <v>0</v>
      </c>
    </row>
    <row r="719" customHeight="1" spans="1:3">
      <c r="A719" s="5">
        <v>1030604</v>
      </c>
      <c r="B719" s="7" t="s">
        <v>680</v>
      </c>
      <c r="C719" s="6">
        <f>C720</f>
        <v>0</v>
      </c>
    </row>
    <row r="720" customHeight="1" spans="1:3">
      <c r="A720" s="5">
        <v>103060499</v>
      </c>
      <c r="B720" s="5" t="s">
        <v>681</v>
      </c>
      <c r="C720" s="6">
        <v>0</v>
      </c>
    </row>
    <row r="721" customHeight="1" spans="1:3">
      <c r="A721" s="5">
        <v>1030605</v>
      </c>
      <c r="B721" s="7" t="s">
        <v>682</v>
      </c>
      <c r="C721" s="6">
        <v>0</v>
      </c>
    </row>
    <row r="722" customHeight="1" spans="1:3">
      <c r="A722" s="5">
        <v>1030606</v>
      </c>
      <c r="B722" s="7" t="s">
        <v>683</v>
      </c>
      <c r="C722" s="6">
        <f>SUM(C723:C725)</f>
        <v>0</v>
      </c>
    </row>
    <row r="723" customHeight="1" spans="1:3">
      <c r="A723" s="5">
        <v>103060601</v>
      </c>
      <c r="B723" s="5" t="s">
        <v>684</v>
      </c>
      <c r="C723" s="6">
        <v>0</v>
      </c>
    </row>
    <row r="724" customHeight="1" spans="1:3">
      <c r="A724" s="5">
        <v>103060602</v>
      </c>
      <c r="B724" s="5" t="s">
        <v>685</v>
      </c>
      <c r="C724" s="6">
        <v>0</v>
      </c>
    </row>
    <row r="725" customHeight="1" spans="1:3">
      <c r="A725" s="5">
        <v>103060699</v>
      </c>
      <c r="B725" s="5" t="s">
        <v>686</v>
      </c>
      <c r="C725" s="6">
        <v>0</v>
      </c>
    </row>
    <row r="726" customHeight="1" spans="1:3">
      <c r="A726" s="5">
        <v>1030607</v>
      </c>
      <c r="B726" s="7" t="s">
        <v>687</v>
      </c>
      <c r="C726" s="6">
        <v>0</v>
      </c>
    </row>
    <row r="727" customHeight="1" spans="1:3">
      <c r="A727" s="5">
        <v>1030699</v>
      </c>
      <c r="B727" s="7" t="s">
        <v>688</v>
      </c>
      <c r="C727" s="6">
        <v>0</v>
      </c>
    </row>
    <row r="728" customHeight="1" spans="1:3">
      <c r="A728" s="5">
        <v>10307</v>
      </c>
      <c r="B728" s="7" t="s">
        <v>689</v>
      </c>
      <c r="C728" s="6">
        <f>SUM(C729,C732,C739:C741,C746,C752:C753,C756,C757,C760:C763,C768:C772,C775:C776)</f>
        <v>11739</v>
      </c>
    </row>
    <row r="729" customHeight="1" spans="1:3">
      <c r="A729" s="5">
        <v>1030701</v>
      </c>
      <c r="B729" s="7" t="s">
        <v>690</v>
      </c>
      <c r="C729" s="6">
        <f>SUM(C730:C731)</f>
        <v>0</v>
      </c>
    </row>
    <row r="730" customHeight="1" spans="1:3">
      <c r="A730" s="5">
        <v>103070101</v>
      </c>
      <c r="B730" s="5" t="s">
        <v>691</v>
      </c>
      <c r="C730" s="6">
        <v>0</v>
      </c>
    </row>
    <row r="731" customHeight="1" spans="1:3">
      <c r="A731" s="5">
        <v>103070102</v>
      </c>
      <c r="B731" s="5" t="s">
        <v>692</v>
      </c>
      <c r="C731" s="6">
        <v>0</v>
      </c>
    </row>
    <row r="732" customHeight="1" spans="1:3">
      <c r="A732" s="5">
        <v>1030702</v>
      </c>
      <c r="B732" s="7" t="s">
        <v>693</v>
      </c>
      <c r="C732" s="6">
        <f>SUM(C733:C738)</f>
        <v>0</v>
      </c>
    </row>
    <row r="733" customHeight="1" spans="1:3">
      <c r="A733" s="5">
        <v>103070201</v>
      </c>
      <c r="B733" s="5" t="s">
        <v>694</v>
      </c>
      <c r="C733" s="6">
        <v>0</v>
      </c>
    </row>
    <row r="734" customHeight="1" spans="1:3">
      <c r="A734" s="5">
        <v>103070202</v>
      </c>
      <c r="B734" s="5" t="s">
        <v>695</v>
      </c>
      <c r="C734" s="6">
        <v>0</v>
      </c>
    </row>
    <row r="735" customHeight="1" spans="1:3">
      <c r="A735" s="5">
        <v>103070203</v>
      </c>
      <c r="B735" s="5" t="s">
        <v>696</v>
      </c>
      <c r="C735" s="6">
        <v>0</v>
      </c>
    </row>
    <row r="736" customHeight="1" spans="1:3">
      <c r="A736" s="5">
        <v>103070204</v>
      </c>
      <c r="B736" s="5" t="s">
        <v>697</v>
      </c>
      <c r="C736" s="6">
        <v>0</v>
      </c>
    </row>
    <row r="737" customHeight="1" spans="1:3">
      <c r="A737" s="5">
        <v>103070205</v>
      </c>
      <c r="B737" s="5" t="s">
        <v>698</v>
      </c>
      <c r="C737" s="6">
        <v>0</v>
      </c>
    </row>
    <row r="738" customHeight="1" spans="1:3">
      <c r="A738" s="5">
        <v>103070206</v>
      </c>
      <c r="B738" s="5" t="s">
        <v>699</v>
      </c>
      <c r="C738" s="6">
        <v>0</v>
      </c>
    </row>
    <row r="739" customHeight="1" spans="1:3">
      <c r="A739" s="5">
        <v>1030703</v>
      </c>
      <c r="B739" s="7" t="s">
        <v>700</v>
      </c>
      <c r="C739" s="6">
        <v>0</v>
      </c>
    </row>
    <row r="740" customHeight="1" spans="1:3">
      <c r="A740" s="5">
        <v>1030704</v>
      </c>
      <c r="B740" s="7" t="s">
        <v>701</v>
      </c>
      <c r="C740" s="6">
        <v>0</v>
      </c>
    </row>
    <row r="741" customHeight="1" spans="1:3">
      <c r="A741" s="5">
        <v>1030705</v>
      </c>
      <c r="B741" s="7" t="s">
        <v>702</v>
      </c>
      <c r="C741" s="6">
        <f>SUM(C742:C745)</f>
        <v>4543</v>
      </c>
    </row>
    <row r="742" customHeight="1" spans="1:3">
      <c r="A742" s="5">
        <v>103070501</v>
      </c>
      <c r="B742" s="5" t="s">
        <v>703</v>
      </c>
      <c r="C742" s="6">
        <v>435</v>
      </c>
    </row>
    <row r="743" customHeight="1" spans="1:3">
      <c r="A743" s="5">
        <v>103070502</v>
      </c>
      <c r="B743" s="5" t="s">
        <v>704</v>
      </c>
      <c r="C743" s="6">
        <v>3658</v>
      </c>
    </row>
    <row r="744" customHeight="1" spans="1:3">
      <c r="A744" s="5">
        <v>103070503</v>
      </c>
      <c r="B744" s="5" t="s">
        <v>705</v>
      </c>
      <c r="C744" s="6">
        <v>0</v>
      </c>
    </row>
    <row r="745" customHeight="1" spans="1:3">
      <c r="A745" s="5">
        <v>103070599</v>
      </c>
      <c r="B745" s="5" t="s">
        <v>706</v>
      </c>
      <c r="C745" s="6">
        <v>450</v>
      </c>
    </row>
    <row r="746" customHeight="1" spans="1:3">
      <c r="A746" s="5">
        <v>1030706</v>
      </c>
      <c r="B746" s="7" t="s">
        <v>707</v>
      </c>
      <c r="C746" s="6">
        <f>SUM(C747:C751)</f>
        <v>7178</v>
      </c>
    </row>
    <row r="747" customHeight="1" spans="1:3">
      <c r="A747" s="5">
        <v>103070601</v>
      </c>
      <c r="B747" s="5" t="s">
        <v>708</v>
      </c>
      <c r="C747" s="6">
        <v>4248</v>
      </c>
    </row>
    <row r="748" customHeight="1" spans="1:3">
      <c r="A748" s="5">
        <v>103070602</v>
      </c>
      <c r="B748" s="5" t="s">
        <v>709</v>
      </c>
      <c r="C748" s="6">
        <v>1691</v>
      </c>
    </row>
    <row r="749" customHeight="1" spans="1:3">
      <c r="A749" s="5">
        <v>103070603</v>
      </c>
      <c r="B749" s="5" t="s">
        <v>710</v>
      </c>
      <c r="C749" s="6">
        <v>27</v>
      </c>
    </row>
    <row r="750" customHeight="1" spans="1:3">
      <c r="A750" s="5">
        <v>103070604</v>
      </c>
      <c r="B750" s="5" t="s">
        <v>711</v>
      </c>
      <c r="C750" s="6">
        <v>1212</v>
      </c>
    </row>
    <row r="751" customHeight="1" spans="1:3">
      <c r="A751" s="5">
        <v>103070699</v>
      </c>
      <c r="B751" s="5" t="s">
        <v>712</v>
      </c>
      <c r="C751" s="6">
        <v>0</v>
      </c>
    </row>
    <row r="752" customHeight="1" spans="1:3">
      <c r="A752" s="5">
        <v>1030707</v>
      </c>
      <c r="B752" s="7" t="s">
        <v>713</v>
      </c>
      <c r="C752" s="6">
        <v>0</v>
      </c>
    </row>
    <row r="753" customHeight="1" spans="1:3">
      <c r="A753" s="5">
        <v>1030708</v>
      </c>
      <c r="B753" s="7" t="s">
        <v>714</v>
      </c>
      <c r="C753" s="6">
        <f>SUM(C754:C755)</f>
        <v>0</v>
      </c>
    </row>
    <row r="754" customHeight="1" spans="1:3">
      <c r="A754" s="5">
        <v>103070801</v>
      </c>
      <c r="B754" s="5" t="s">
        <v>715</v>
      </c>
      <c r="C754" s="6">
        <v>0</v>
      </c>
    </row>
    <row r="755" customHeight="1" spans="1:3">
      <c r="A755" s="5">
        <v>103070802</v>
      </c>
      <c r="B755" s="5" t="s">
        <v>716</v>
      </c>
      <c r="C755" s="6">
        <v>0</v>
      </c>
    </row>
    <row r="756" customHeight="1" spans="1:3">
      <c r="A756" s="5">
        <v>1030709</v>
      </c>
      <c r="B756" s="7" t="s">
        <v>717</v>
      </c>
      <c r="C756" s="6">
        <v>0</v>
      </c>
    </row>
    <row r="757" customHeight="1" spans="1:3">
      <c r="A757" s="5">
        <v>1030710</v>
      </c>
      <c r="B757" s="7" t="s">
        <v>718</v>
      </c>
      <c r="C757" s="6">
        <f>C758+C759</f>
        <v>0</v>
      </c>
    </row>
    <row r="758" customHeight="1" spans="1:3">
      <c r="A758" s="5">
        <v>103071001</v>
      </c>
      <c r="B758" s="5" t="s">
        <v>719</v>
      </c>
      <c r="C758" s="6">
        <v>0</v>
      </c>
    </row>
    <row r="759" customHeight="1" spans="1:3">
      <c r="A759" s="5">
        <v>103071002</v>
      </c>
      <c r="B759" s="5" t="s">
        <v>720</v>
      </c>
      <c r="C759" s="6">
        <v>0</v>
      </c>
    </row>
    <row r="760" customHeight="1" spans="1:3">
      <c r="A760" s="5">
        <v>1030711</v>
      </c>
      <c r="B760" s="7" t="s">
        <v>721</v>
      </c>
      <c r="C760" s="6">
        <v>0</v>
      </c>
    </row>
    <row r="761" customHeight="1" spans="1:3">
      <c r="A761" s="5">
        <v>1030712</v>
      </c>
      <c r="B761" s="7" t="s">
        <v>722</v>
      </c>
      <c r="C761" s="6">
        <v>0</v>
      </c>
    </row>
    <row r="762" customHeight="1" spans="1:3">
      <c r="A762" s="5">
        <v>1030713</v>
      </c>
      <c r="B762" s="7" t="s">
        <v>723</v>
      </c>
      <c r="C762" s="6">
        <v>0</v>
      </c>
    </row>
    <row r="763" customHeight="1" spans="1:3">
      <c r="A763" s="8">
        <v>1030714</v>
      </c>
      <c r="B763" s="9" t="s">
        <v>724</v>
      </c>
      <c r="C763" s="10">
        <f>SUM(C764:C767)</f>
        <v>0</v>
      </c>
    </row>
    <row r="764" customHeight="1" spans="1:3">
      <c r="A764" s="5">
        <v>103071401</v>
      </c>
      <c r="B764" s="5" t="s">
        <v>725</v>
      </c>
      <c r="C764" s="6">
        <v>0</v>
      </c>
    </row>
    <row r="765" customHeight="1" spans="1:3">
      <c r="A765" s="5">
        <v>103071402</v>
      </c>
      <c r="B765" s="5" t="s">
        <v>726</v>
      </c>
      <c r="C765" s="6">
        <v>0</v>
      </c>
    </row>
    <row r="766" customHeight="1" spans="1:3">
      <c r="A766" s="5">
        <v>103071403</v>
      </c>
      <c r="B766" s="5" t="s">
        <v>727</v>
      </c>
      <c r="C766" s="10">
        <v>0</v>
      </c>
    </row>
    <row r="767" customHeight="1" spans="1:3">
      <c r="A767" s="5">
        <v>103071404</v>
      </c>
      <c r="B767" s="11" t="s">
        <v>728</v>
      </c>
      <c r="C767" s="6">
        <v>0</v>
      </c>
    </row>
    <row r="768" customHeight="1" spans="1:3">
      <c r="A768" s="5">
        <v>1030715</v>
      </c>
      <c r="B768" s="7" t="s">
        <v>729</v>
      </c>
      <c r="C768" s="12">
        <v>0</v>
      </c>
    </row>
    <row r="769" customHeight="1" spans="1:3">
      <c r="A769" s="13">
        <v>1030716</v>
      </c>
      <c r="B769" s="14" t="s">
        <v>730</v>
      </c>
      <c r="C769" s="12">
        <v>0</v>
      </c>
    </row>
    <row r="770" customHeight="1" spans="1:3">
      <c r="A770" s="5">
        <v>1030717</v>
      </c>
      <c r="B770" s="7" t="s">
        <v>731</v>
      </c>
      <c r="C770" s="6">
        <v>0</v>
      </c>
    </row>
    <row r="771" customHeight="1" spans="1:3">
      <c r="A771" s="5">
        <v>1030718</v>
      </c>
      <c r="B771" s="7" t="s">
        <v>732</v>
      </c>
      <c r="C771" s="6">
        <v>0</v>
      </c>
    </row>
    <row r="772" customHeight="1" spans="1:3">
      <c r="A772" s="5">
        <v>1030719</v>
      </c>
      <c r="B772" s="7" t="s">
        <v>733</v>
      </c>
      <c r="C772" s="6">
        <f>C773+C774</f>
        <v>18</v>
      </c>
    </row>
    <row r="773" customHeight="1" spans="1:3">
      <c r="A773" s="5">
        <v>103071901</v>
      </c>
      <c r="B773" s="5" t="s">
        <v>734</v>
      </c>
      <c r="C773" s="6">
        <v>0</v>
      </c>
    </row>
    <row r="774" customHeight="1" spans="1:3">
      <c r="A774" s="5">
        <v>103071999</v>
      </c>
      <c r="B774" s="5" t="s">
        <v>735</v>
      </c>
      <c r="C774" s="6">
        <v>18</v>
      </c>
    </row>
    <row r="775" customHeight="1" spans="1:3">
      <c r="A775" s="5">
        <v>1030720</v>
      </c>
      <c r="B775" s="7" t="s">
        <v>736</v>
      </c>
      <c r="C775" s="6">
        <v>0</v>
      </c>
    </row>
    <row r="776" customHeight="1" spans="1:3">
      <c r="A776" s="5">
        <v>1030799</v>
      </c>
      <c r="B776" s="7" t="s">
        <v>737</v>
      </c>
      <c r="C776" s="6">
        <v>0</v>
      </c>
    </row>
    <row r="777" customHeight="1" spans="1:3">
      <c r="A777" s="5">
        <v>10308</v>
      </c>
      <c r="B777" s="7" t="s">
        <v>738</v>
      </c>
      <c r="C777" s="6">
        <f>C778+C779</f>
        <v>0</v>
      </c>
    </row>
    <row r="778" customHeight="1" spans="1:3">
      <c r="A778" s="5">
        <v>1030801</v>
      </c>
      <c r="B778" s="7" t="s">
        <v>739</v>
      </c>
      <c r="C778" s="6">
        <v>0</v>
      </c>
    </row>
    <row r="779" customHeight="1" spans="1:3">
      <c r="A779" s="5">
        <v>1030802</v>
      </c>
      <c r="B779" s="7" t="s">
        <v>740</v>
      </c>
      <c r="C779" s="6">
        <v>0</v>
      </c>
    </row>
    <row r="780" customHeight="1" spans="1:3">
      <c r="A780" s="5">
        <v>10309</v>
      </c>
      <c r="B780" s="7" t="s">
        <v>741</v>
      </c>
      <c r="C780" s="6">
        <f>SUM(C781:C785)</f>
        <v>1293</v>
      </c>
    </row>
    <row r="781" customHeight="1" spans="1:3">
      <c r="A781" s="5">
        <v>1030901</v>
      </c>
      <c r="B781" s="7" t="s">
        <v>742</v>
      </c>
      <c r="C781" s="6">
        <v>0</v>
      </c>
    </row>
    <row r="782" customHeight="1" spans="1:3">
      <c r="A782" s="5">
        <v>1030902</v>
      </c>
      <c r="B782" s="7" t="s">
        <v>743</v>
      </c>
      <c r="C782" s="6">
        <v>0</v>
      </c>
    </row>
    <row r="783" customHeight="1" spans="1:3">
      <c r="A783" s="5">
        <v>1030903</v>
      </c>
      <c r="B783" s="7" t="s">
        <v>744</v>
      </c>
      <c r="C783" s="6">
        <v>1293</v>
      </c>
    </row>
    <row r="784" customHeight="1" spans="1:3">
      <c r="A784" s="5">
        <v>1030904</v>
      </c>
      <c r="B784" s="7" t="s">
        <v>745</v>
      </c>
      <c r="C784" s="6">
        <v>0</v>
      </c>
    </row>
    <row r="785" customHeight="1" spans="1:3">
      <c r="A785" s="5">
        <v>1030999</v>
      </c>
      <c r="B785" s="7" t="s">
        <v>746</v>
      </c>
      <c r="C785" s="6">
        <v>0</v>
      </c>
    </row>
    <row r="786" customHeight="1" spans="1:3">
      <c r="A786" s="5">
        <v>10399</v>
      </c>
      <c r="B786" s="7" t="s">
        <v>747</v>
      </c>
      <c r="C786" s="6">
        <f>SUM(C787:C793)</f>
        <v>472</v>
      </c>
    </row>
    <row r="787" customHeight="1" spans="1:3">
      <c r="A787" s="5">
        <v>1039904</v>
      </c>
      <c r="B787" s="7" t="s">
        <v>748</v>
      </c>
      <c r="C787" s="6">
        <v>0</v>
      </c>
    </row>
    <row r="788" customHeight="1" spans="1:3">
      <c r="A788" s="5">
        <v>1039907</v>
      </c>
      <c r="B788" s="7" t="s">
        <v>749</v>
      </c>
      <c r="C788" s="6">
        <v>0</v>
      </c>
    </row>
    <row r="789" customHeight="1" spans="1:3">
      <c r="A789" s="5">
        <v>1039908</v>
      </c>
      <c r="B789" s="7" t="s">
        <v>750</v>
      </c>
      <c r="C789" s="6">
        <v>0</v>
      </c>
    </row>
    <row r="790" customHeight="1" spans="1:3">
      <c r="A790" s="5">
        <v>1039912</v>
      </c>
      <c r="B790" s="7" t="s">
        <v>751</v>
      </c>
      <c r="C790" s="6">
        <v>0</v>
      </c>
    </row>
    <row r="791" customHeight="1" spans="1:3">
      <c r="A791" s="5">
        <v>1039913</v>
      </c>
      <c r="B791" s="7" t="s">
        <v>752</v>
      </c>
      <c r="C791" s="6">
        <v>0</v>
      </c>
    </row>
    <row r="792" customHeight="1" spans="1:3">
      <c r="A792" s="5">
        <v>1039914</v>
      </c>
      <c r="B792" s="7" t="s">
        <v>753</v>
      </c>
      <c r="C792" s="6">
        <v>0</v>
      </c>
    </row>
    <row r="793" customHeight="1" spans="1:3">
      <c r="A793" s="5">
        <v>1039999</v>
      </c>
      <c r="B793" s="7" t="s">
        <v>754</v>
      </c>
      <c r="C793" s="6">
        <v>472</v>
      </c>
    </row>
  </sheetData>
  <mergeCells count="2">
    <mergeCell ref="A1:C1"/>
    <mergeCell ref="A2:C2"/>
  </mergeCells>
  <printOptions gridLines="1"/>
  <pageMargins left="0.75" right="0.75" top="1" bottom="1" header="0" footer="0"/>
  <pageSetup paperSize="1" orientation="portrait"/>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2017年一般公共预算本级收入表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2018-10-17T07:43:51Z</dcterms:created>
  <dcterms:modified xsi:type="dcterms:W3CDTF">2018-10-17T07:44:10Z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ies>
</file>