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455" windowHeight="5790" tabRatio="570"/>
  </bookViews>
  <sheets>
    <sheet name="3.11定" sheetId="1" r:id="rId1"/>
    <sheet name="分担比例" sheetId="4" r:id="rId2"/>
    <sheet name="省下达" sheetId="7" r:id="rId3"/>
  </sheets>
  <calcPr calcId="144525"/>
</workbook>
</file>

<file path=xl/calcChain.xml><?xml version="1.0" encoding="utf-8"?>
<calcChain xmlns="http://schemas.openxmlformats.org/spreadsheetml/2006/main">
  <c r="E19" i="7" l="1"/>
  <c r="D19" i="7"/>
  <c r="C19" i="7"/>
  <c r="E18" i="7"/>
  <c r="D18" i="7"/>
  <c r="C18" i="7"/>
  <c r="E17" i="7"/>
  <c r="C17" i="7" s="1"/>
  <c r="D17" i="7"/>
  <c r="E16" i="7"/>
  <c r="D16" i="7"/>
  <c r="C16" i="7" s="1"/>
  <c r="E15" i="7"/>
  <c r="D15" i="7"/>
  <c r="C15" i="7"/>
  <c r="E14" i="7"/>
  <c r="D14" i="7"/>
  <c r="C14" i="7"/>
  <c r="E13" i="7"/>
  <c r="C13" i="7" s="1"/>
  <c r="D13" i="7"/>
  <c r="E12" i="7"/>
  <c r="D12" i="7"/>
  <c r="C12" i="7" s="1"/>
  <c r="E11" i="7"/>
  <c r="D11" i="7"/>
  <c r="C11" i="7"/>
  <c r="E10" i="7"/>
  <c r="D10" i="7"/>
  <c r="C10" i="7"/>
  <c r="E9" i="7"/>
  <c r="C9" i="7" s="1"/>
  <c r="D9" i="7"/>
  <c r="E8" i="7"/>
  <c r="D8" i="7"/>
  <c r="C8" i="7" s="1"/>
  <c r="E5" i="1" l="1"/>
  <c r="F5" i="1"/>
  <c r="G5" i="1"/>
  <c r="H5" i="1"/>
  <c r="I5" i="1"/>
  <c r="J5" i="1"/>
  <c r="K5" i="1"/>
  <c r="L5" i="1"/>
  <c r="C5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D5" i="1" l="1"/>
</calcChain>
</file>

<file path=xl/sharedStrings.xml><?xml version="1.0" encoding="utf-8"?>
<sst xmlns="http://schemas.openxmlformats.org/spreadsheetml/2006/main" count="95" uniqueCount="61">
  <si>
    <t>单位：人、万元</t>
  </si>
  <si>
    <t>地区</t>
  </si>
  <si>
    <t>1.高中助学金</t>
  </si>
  <si>
    <t>2.高中免学费</t>
  </si>
  <si>
    <t>受助人数</t>
  </si>
  <si>
    <t>小计</t>
  </si>
  <si>
    <t>中央</t>
  </si>
  <si>
    <t>省级</t>
  </si>
  <si>
    <t>市级</t>
  </si>
  <si>
    <t>武汉市合计</t>
  </si>
  <si>
    <t>江岸区</t>
  </si>
  <si>
    <t>江汉区</t>
  </si>
  <si>
    <t>硚口区</t>
  </si>
  <si>
    <t>汉阳区</t>
  </si>
  <si>
    <t>武昌区</t>
  </si>
  <si>
    <t>青山区</t>
  </si>
  <si>
    <t>洪山区</t>
  </si>
  <si>
    <t>东西湖区</t>
  </si>
  <si>
    <t>经开区（汉南区）</t>
  </si>
  <si>
    <t>东湖高新区</t>
  </si>
  <si>
    <t>东湖风景区</t>
  </si>
  <si>
    <t>蔡甸区</t>
  </si>
  <si>
    <t>江夏区</t>
  </si>
  <si>
    <t>黄陂区</t>
  </si>
  <si>
    <t>新洲区</t>
  </si>
  <si>
    <t>普通高中免学费资金分担比例</t>
  </si>
  <si>
    <t>项目</t>
  </si>
  <si>
    <t>分担比例</t>
  </si>
  <si>
    <t>文件依据</t>
  </si>
  <si>
    <t>省</t>
  </si>
  <si>
    <t>市</t>
  </si>
  <si>
    <t>区</t>
  </si>
  <si>
    <t>蔡甸、江夏、黄陂、新洲</t>
  </si>
  <si>
    <t>市调整后</t>
  </si>
  <si>
    <r>
      <rPr>
        <sz val="14"/>
        <color theme="1"/>
        <rFont val="宋体"/>
        <charset val="134"/>
        <scheme val="minor"/>
      </rPr>
      <t>按武财教〔2016〕791号市调整后的比例执行。</t>
    </r>
    <r>
      <rPr>
        <sz val="14"/>
        <color rgb="FFFF0000"/>
        <rFont val="宋体"/>
        <charset val="134"/>
        <scheme val="minor"/>
      </rPr>
      <t>平均标准为1800元/年·生</t>
    </r>
  </si>
  <si>
    <t>中心城区</t>
  </si>
  <si>
    <t>省、市同标</t>
  </si>
  <si>
    <t>普通高中国家助学金资金分担比例</t>
  </si>
  <si>
    <t>分区</t>
  </si>
  <si>
    <t>平均标准
（元/年·生）</t>
  </si>
  <si>
    <r>
      <rPr>
        <sz val="14"/>
        <color theme="1"/>
        <rFont val="宋体"/>
        <charset val="134"/>
        <scheme val="minor"/>
      </rPr>
      <t>鄂财教规〔2017〕7号、武财教</t>
    </r>
    <r>
      <rPr>
        <sz val="14"/>
        <color theme="1"/>
        <rFont val="宋体"/>
        <charset val="134"/>
      </rPr>
      <t>〔2017〕886号</t>
    </r>
  </si>
  <si>
    <t>市属高中</t>
  </si>
  <si>
    <t>2022年提前下达资金</t>
  </si>
  <si>
    <t>合计</t>
  </si>
  <si>
    <t>序号</t>
    <phoneticPr fontId="17" type="noConversion"/>
  </si>
  <si>
    <t xml:space="preserve"> 提前下达2022年普通高中学生资助补助经费预算表</t>
    <phoneticPr fontId="17" type="noConversion"/>
  </si>
  <si>
    <t>单位：万元</t>
  </si>
  <si>
    <t>地   区</t>
  </si>
  <si>
    <t>助学金</t>
  </si>
  <si>
    <t>免学费</t>
  </si>
  <si>
    <t>经开（汉南）区</t>
  </si>
  <si>
    <t>（省）提前下达2022年普通高中学生资助补助经费预算表</t>
    <phoneticPr fontId="23" type="noConversion"/>
  </si>
  <si>
    <t>序号</t>
    <phoneticPr fontId="22" type="noConversion"/>
  </si>
  <si>
    <t>江夏区</t>
    <phoneticPr fontId="23" type="noConversion"/>
  </si>
  <si>
    <t>蔡甸区</t>
    <phoneticPr fontId="23" type="noConversion"/>
  </si>
  <si>
    <t>新洲区</t>
    <phoneticPr fontId="23" type="noConversion"/>
  </si>
  <si>
    <t>黄陂区</t>
    <phoneticPr fontId="23" type="noConversion"/>
  </si>
  <si>
    <t>武汉市本级</t>
    <phoneticPr fontId="23" type="noConversion"/>
  </si>
  <si>
    <t>武汉市合计</t>
    <phoneticPr fontId="22" type="noConversion"/>
  </si>
  <si>
    <t>经开（汉南）、东湖高新</t>
    <phoneticPr fontId="22" type="noConversion"/>
  </si>
  <si>
    <r>
      <t>2022.3.</t>
    </r>
    <r>
      <rPr>
        <sz val="11"/>
        <color rgb="FF000000"/>
        <rFont val="宋体"/>
        <charset val="134"/>
      </rPr>
      <t>11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</si>
</sst>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36"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黑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4"/>
      <color indexed="8"/>
      <name val="黑体"/>
      <charset val="134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8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83">
    <xf numFmtId="0" fontId="0" fillId="0" borderId="0" xfId="0" applyAlignment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" fillId="0" borderId="3" xfId="8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6" fillId="0" borderId="0" xfId="0" applyFont="1" applyFill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7" fillId="0" borderId="1" xfId="0" applyNumberFormat="1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0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33" fillId="0" borderId="9" xfId="0" applyFont="1" applyFill="1" applyBorder="1" applyAlignment="1">
      <alignment horizontal="center" vertical="center"/>
    </xf>
    <xf numFmtId="0" fontId="1" fillId="0" borderId="0" xfId="14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8">
    <cellStyle name="常规" xfId="0" builtinId="0"/>
    <cellStyle name="常规 2" xfId="7"/>
    <cellStyle name="常规 2 2" xfId="5"/>
    <cellStyle name="常规 2 3" xfId="6"/>
    <cellStyle name="常规 3" xfId="8"/>
    <cellStyle name="常规 3 2" xfId="4"/>
    <cellStyle name="常规 33" xfId="9"/>
    <cellStyle name="常规 34" xfId="10"/>
    <cellStyle name="常规 36" xfId="11"/>
    <cellStyle name="常规 37" xfId="3"/>
    <cellStyle name="常规 4" xfId="12"/>
    <cellStyle name="常规 4 2" xfId="13"/>
    <cellStyle name="常规 5" xfId="14"/>
    <cellStyle name="常规 5 2" xfId="2"/>
    <cellStyle name="常规 6" xfId="1"/>
    <cellStyle name="常规 7" xfId="15"/>
    <cellStyle name="常规 8" xfId="16"/>
    <cellStyle name="常规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3"/>
  <sheetViews>
    <sheetView tabSelected="1" zoomScale="110" zoomScaleNormal="110" workbookViewId="0">
      <selection activeCell="Q16" sqref="Q16"/>
    </sheetView>
  </sheetViews>
  <sheetFormatPr defaultColWidth="9" defaultRowHeight="13.5"/>
  <cols>
    <col min="1" max="1" width="6.125" customWidth="1"/>
    <col min="2" max="2" width="18" customWidth="1"/>
    <col min="3" max="3" width="9.5" customWidth="1"/>
    <col min="4" max="5" width="8.625" customWidth="1"/>
    <col min="6" max="6" width="7.375" customWidth="1"/>
    <col min="7" max="7" width="7" customWidth="1"/>
    <col min="8" max="8" width="9.75" customWidth="1"/>
    <col min="9" max="10" width="8.625" customWidth="1"/>
    <col min="11" max="11" width="7.75" customWidth="1"/>
    <col min="12" max="12" width="6.625" customWidth="1"/>
    <col min="14" max="14" width="9" style="13"/>
  </cols>
  <sheetData>
    <row r="1" spans="1:14" ht="30.75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 ht="27.7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23" t="s">
        <v>0</v>
      </c>
    </row>
    <row r="3" spans="1:14" ht="24.95" customHeight="1">
      <c r="A3" s="40" t="s">
        <v>44</v>
      </c>
      <c r="B3" s="48" t="s">
        <v>1</v>
      </c>
      <c r="C3" s="42" t="s">
        <v>2</v>
      </c>
      <c r="D3" s="43"/>
      <c r="E3" s="43"/>
      <c r="F3" s="43"/>
      <c r="G3" s="44"/>
      <c r="H3" s="42" t="s">
        <v>3</v>
      </c>
      <c r="I3" s="43"/>
      <c r="J3" s="43"/>
      <c r="K3" s="43"/>
      <c r="L3" s="44"/>
      <c r="M3" s="80"/>
      <c r="N3" s="79"/>
    </row>
    <row r="4" spans="1:14" ht="24.95" customHeight="1">
      <c r="A4" s="40"/>
      <c r="B4" s="49"/>
      <c r="C4" s="16" t="s">
        <v>4</v>
      </c>
      <c r="D4" s="17" t="s">
        <v>5</v>
      </c>
      <c r="E4" s="17" t="s">
        <v>6</v>
      </c>
      <c r="F4" s="17" t="s">
        <v>7</v>
      </c>
      <c r="G4" s="16" t="s">
        <v>8</v>
      </c>
      <c r="H4" s="16" t="s">
        <v>4</v>
      </c>
      <c r="I4" s="17" t="s">
        <v>5</v>
      </c>
      <c r="J4" s="17" t="s">
        <v>6</v>
      </c>
      <c r="K4" s="17" t="s">
        <v>7</v>
      </c>
      <c r="L4" s="16" t="s">
        <v>8</v>
      </c>
      <c r="M4" s="78"/>
      <c r="N4" s="81"/>
    </row>
    <row r="5" spans="1:14" ht="21.75" customHeight="1">
      <c r="A5" s="27"/>
      <c r="B5" s="15" t="s">
        <v>9</v>
      </c>
      <c r="C5" s="18">
        <f>SUM(C6:C20)</f>
        <v>3284</v>
      </c>
      <c r="D5" s="18">
        <f t="shared" ref="D5:L5" si="0">SUM(D6:D20)</f>
        <v>1246</v>
      </c>
      <c r="E5" s="18">
        <f t="shared" si="0"/>
        <v>979</v>
      </c>
      <c r="F5" s="18">
        <f t="shared" si="0"/>
        <v>222</v>
      </c>
      <c r="G5" s="18">
        <f t="shared" si="0"/>
        <v>45</v>
      </c>
      <c r="H5" s="18">
        <f t="shared" si="0"/>
        <v>2136</v>
      </c>
      <c r="I5" s="18">
        <f t="shared" si="0"/>
        <v>311</v>
      </c>
      <c r="J5" s="18">
        <f t="shared" si="0"/>
        <v>224</v>
      </c>
      <c r="K5" s="18">
        <f t="shared" si="0"/>
        <v>56</v>
      </c>
      <c r="L5" s="18">
        <f t="shared" si="0"/>
        <v>31</v>
      </c>
      <c r="M5" s="77"/>
      <c r="N5" s="77"/>
    </row>
    <row r="6" spans="1:14" ht="21.75" customHeight="1">
      <c r="A6" s="27">
        <v>1</v>
      </c>
      <c r="B6" s="26" t="s">
        <v>10</v>
      </c>
      <c r="C6" s="19">
        <v>263</v>
      </c>
      <c r="D6" s="20">
        <f t="shared" ref="D6:D20" si="1">SUM(E6:G6)</f>
        <v>97</v>
      </c>
      <c r="E6" s="21">
        <v>82</v>
      </c>
      <c r="F6" s="21">
        <v>11</v>
      </c>
      <c r="G6" s="22">
        <v>4</v>
      </c>
      <c r="H6" s="19">
        <v>123</v>
      </c>
      <c r="I6" s="20">
        <f t="shared" ref="I6:I20" si="2">SUM(J6:L6)</f>
        <v>15</v>
      </c>
      <c r="J6" s="24">
        <v>12</v>
      </c>
      <c r="K6" s="24">
        <v>1</v>
      </c>
      <c r="L6" s="22">
        <v>2</v>
      </c>
      <c r="M6" s="82"/>
      <c r="N6" s="25"/>
    </row>
    <row r="7" spans="1:14" ht="21.75" customHeight="1">
      <c r="A7" s="27">
        <v>2</v>
      </c>
      <c r="B7" s="26" t="s">
        <v>11</v>
      </c>
      <c r="C7" s="19">
        <v>340</v>
      </c>
      <c r="D7" s="20">
        <f t="shared" si="1"/>
        <v>72</v>
      </c>
      <c r="E7" s="21">
        <v>59</v>
      </c>
      <c r="F7" s="21">
        <v>8</v>
      </c>
      <c r="G7" s="22">
        <v>5</v>
      </c>
      <c r="H7" s="19">
        <v>90</v>
      </c>
      <c r="I7" s="20">
        <f t="shared" si="2"/>
        <v>15</v>
      </c>
      <c r="J7" s="24">
        <v>12</v>
      </c>
      <c r="K7" s="24">
        <v>1</v>
      </c>
      <c r="L7" s="22">
        <v>2</v>
      </c>
      <c r="M7" s="13"/>
      <c r="N7" s="25"/>
    </row>
    <row r="8" spans="1:14" ht="21.75" customHeight="1">
      <c r="A8" s="27">
        <v>3</v>
      </c>
      <c r="B8" s="26" t="s">
        <v>12</v>
      </c>
      <c r="C8" s="19">
        <v>113</v>
      </c>
      <c r="D8" s="20">
        <f t="shared" si="1"/>
        <v>58</v>
      </c>
      <c r="E8" s="21">
        <v>50</v>
      </c>
      <c r="F8" s="21">
        <v>6</v>
      </c>
      <c r="G8" s="22">
        <v>2</v>
      </c>
      <c r="H8" s="19">
        <v>52</v>
      </c>
      <c r="I8" s="20">
        <f t="shared" si="2"/>
        <v>8</v>
      </c>
      <c r="J8" s="24">
        <v>5</v>
      </c>
      <c r="K8" s="24">
        <v>2</v>
      </c>
      <c r="L8" s="22">
        <v>1</v>
      </c>
      <c r="M8" s="13"/>
      <c r="N8" s="25"/>
    </row>
    <row r="9" spans="1:14" ht="21.75" customHeight="1">
      <c r="A9" s="27">
        <v>4</v>
      </c>
      <c r="B9" s="26" t="s">
        <v>13</v>
      </c>
      <c r="C9" s="19">
        <v>100</v>
      </c>
      <c r="D9" s="20">
        <f t="shared" si="1"/>
        <v>48</v>
      </c>
      <c r="E9" s="21">
        <v>41</v>
      </c>
      <c r="F9" s="21">
        <v>5</v>
      </c>
      <c r="G9" s="22">
        <v>2</v>
      </c>
      <c r="H9" s="19">
        <v>48</v>
      </c>
      <c r="I9" s="20">
        <f t="shared" si="2"/>
        <v>7</v>
      </c>
      <c r="J9" s="24">
        <v>5</v>
      </c>
      <c r="K9" s="24">
        <v>1</v>
      </c>
      <c r="L9" s="22">
        <v>1</v>
      </c>
      <c r="M9" s="13"/>
      <c r="N9" s="25"/>
    </row>
    <row r="10" spans="1:14" ht="21.75" customHeight="1">
      <c r="A10" s="27">
        <v>5</v>
      </c>
      <c r="B10" s="26" t="s">
        <v>14</v>
      </c>
      <c r="C10" s="19">
        <v>221</v>
      </c>
      <c r="D10" s="20">
        <f t="shared" si="1"/>
        <v>119</v>
      </c>
      <c r="E10" s="21">
        <v>101</v>
      </c>
      <c r="F10" s="21">
        <v>14</v>
      </c>
      <c r="G10" s="22">
        <v>4</v>
      </c>
      <c r="H10" s="19">
        <v>84</v>
      </c>
      <c r="I10" s="20">
        <f t="shared" si="2"/>
        <v>14</v>
      </c>
      <c r="J10" s="24">
        <v>11</v>
      </c>
      <c r="K10" s="24">
        <v>1</v>
      </c>
      <c r="L10" s="22">
        <v>2</v>
      </c>
      <c r="M10" s="13"/>
      <c r="N10" s="25"/>
    </row>
    <row r="11" spans="1:14" ht="21.75" customHeight="1">
      <c r="A11" s="27">
        <v>6</v>
      </c>
      <c r="B11" s="26" t="s">
        <v>15</v>
      </c>
      <c r="C11" s="19">
        <v>131</v>
      </c>
      <c r="D11" s="20">
        <f t="shared" si="1"/>
        <v>49</v>
      </c>
      <c r="E11" s="21">
        <v>42</v>
      </c>
      <c r="F11" s="21">
        <v>5</v>
      </c>
      <c r="G11" s="22">
        <v>2</v>
      </c>
      <c r="H11" s="19">
        <v>74</v>
      </c>
      <c r="I11" s="20">
        <f t="shared" si="2"/>
        <v>9</v>
      </c>
      <c r="J11" s="24">
        <v>7</v>
      </c>
      <c r="K11" s="24">
        <v>1</v>
      </c>
      <c r="L11" s="22">
        <v>1</v>
      </c>
      <c r="M11" s="13"/>
      <c r="N11" s="25"/>
    </row>
    <row r="12" spans="1:14" ht="21.75" customHeight="1">
      <c r="A12" s="27">
        <v>7</v>
      </c>
      <c r="B12" s="26" t="s">
        <v>16</v>
      </c>
      <c r="C12" s="19">
        <v>189</v>
      </c>
      <c r="D12" s="20">
        <f t="shared" si="1"/>
        <v>75</v>
      </c>
      <c r="E12" s="21">
        <v>64</v>
      </c>
      <c r="F12" s="21">
        <v>8</v>
      </c>
      <c r="G12" s="22">
        <v>3</v>
      </c>
      <c r="H12" s="19">
        <v>99</v>
      </c>
      <c r="I12" s="20">
        <f t="shared" si="2"/>
        <v>12</v>
      </c>
      <c r="J12" s="24">
        <v>9</v>
      </c>
      <c r="K12" s="24">
        <v>1</v>
      </c>
      <c r="L12" s="22">
        <v>2</v>
      </c>
      <c r="M12" s="13"/>
      <c r="N12" s="25"/>
    </row>
    <row r="13" spans="1:14" ht="21.75" customHeight="1">
      <c r="A13" s="27">
        <v>8</v>
      </c>
      <c r="B13" s="26" t="s">
        <v>17</v>
      </c>
      <c r="C13" s="19">
        <v>94</v>
      </c>
      <c r="D13" s="20">
        <f t="shared" si="1"/>
        <v>48</v>
      </c>
      <c r="E13" s="21">
        <v>41</v>
      </c>
      <c r="F13" s="21">
        <v>5</v>
      </c>
      <c r="G13" s="22">
        <v>2</v>
      </c>
      <c r="H13" s="19">
        <v>73</v>
      </c>
      <c r="I13" s="20">
        <f t="shared" si="2"/>
        <v>13</v>
      </c>
      <c r="J13" s="24">
        <v>11</v>
      </c>
      <c r="K13" s="24">
        <v>1</v>
      </c>
      <c r="L13" s="22">
        <v>1</v>
      </c>
      <c r="M13" s="82"/>
      <c r="N13" s="25"/>
    </row>
    <row r="14" spans="1:14" ht="21.75" customHeight="1">
      <c r="A14" s="27">
        <v>9</v>
      </c>
      <c r="B14" s="74" t="s">
        <v>18</v>
      </c>
      <c r="C14" s="19">
        <v>50</v>
      </c>
      <c r="D14" s="20">
        <f t="shared" si="1"/>
        <v>24</v>
      </c>
      <c r="E14" s="21">
        <v>20</v>
      </c>
      <c r="F14" s="21">
        <v>4</v>
      </c>
      <c r="G14" s="22">
        <v>0</v>
      </c>
      <c r="H14" s="19">
        <v>50</v>
      </c>
      <c r="I14" s="20">
        <f t="shared" si="2"/>
        <v>7</v>
      </c>
      <c r="J14" s="19">
        <v>7</v>
      </c>
      <c r="K14" s="19">
        <v>0</v>
      </c>
      <c r="L14" s="22">
        <v>0</v>
      </c>
      <c r="M14" s="13"/>
      <c r="N14" s="25"/>
    </row>
    <row r="15" spans="1:14" ht="21.75" customHeight="1">
      <c r="A15" s="27">
        <v>10</v>
      </c>
      <c r="B15" s="26" t="s">
        <v>19</v>
      </c>
      <c r="C15" s="19">
        <v>70</v>
      </c>
      <c r="D15" s="20">
        <f t="shared" si="1"/>
        <v>29</v>
      </c>
      <c r="E15" s="21">
        <v>25</v>
      </c>
      <c r="F15" s="21">
        <v>4</v>
      </c>
      <c r="G15" s="22">
        <v>0</v>
      </c>
      <c r="H15" s="19">
        <v>36</v>
      </c>
      <c r="I15" s="20">
        <f t="shared" si="2"/>
        <v>5</v>
      </c>
      <c r="J15" s="24">
        <v>5</v>
      </c>
      <c r="K15" s="24">
        <v>0</v>
      </c>
      <c r="L15" s="22">
        <v>0</v>
      </c>
      <c r="M15" s="13"/>
      <c r="N15" s="25"/>
    </row>
    <row r="16" spans="1:14" ht="21.75" customHeight="1">
      <c r="A16" s="27">
        <v>11</v>
      </c>
      <c r="B16" s="26" t="s">
        <v>20</v>
      </c>
      <c r="C16" s="19">
        <v>10</v>
      </c>
      <c r="D16" s="20">
        <f t="shared" si="1"/>
        <v>8</v>
      </c>
      <c r="E16" s="21">
        <v>6</v>
      </c>
      <c r="F16" s="21">
        <v>2</v>
      </c>
      <c r="G16" s="22">
        <v>0</v>
      </c>
      <c r="H16" s="19">
        <v>10</v>
      </c>
      <c r="I16" s="20">
        <f t="shared" si="2"/>
        <v>0</v>
      </c>
      <c r="J16" s="24">
        <v>0</v>
      </c>
      <c r="K16" s="24">
        <v>0</v>
      </c>
      <c r="L16" s="22">
        <v>0</v>
      </c>
      <c r="M16" s="13"/>
      <c r="N16" s="25"/>
    </row>
    <row r="17" spans="1:14" ht="21.75" customHeight="1">
      <c r="A17" s="27">
        <v>12</v>
      </c>
      <c r="B17" s="26" t="s">
        <v>21</v>
      </c>
      <c r="C17" s="19">
        <v>198</v>
      </c>
      <c r="D17" s="20">
        <f t="shared" si="1"/>
        <v>84</v>
      </c>
      <c r="E17" s="21">
        <v>61</v>
      </c>
      <c r="F17" s="21">
        <v>21</v>
      </c>
      <c r="G17" s="22">
        <v>2</v>
      </c>
      <c r="H17" s="19">
        <v>162</v>
      </c>
      <c r="I17" s="20">
        <f t="shared" si="2"/>
        <v>32</v>
      </c>
      <c r="J17" s="24">
        <v>22</v>
      </c>
      <c r="K17" s="24">
        <v>8</v>
      </c>
      <c r="L17" s="22">
        <v>2</v>
      </c>
      <c r="M17" s="13"/>
      <c r="N17" s="25"/>
    </row>
    <row r="18" spans="1:14" ht="21.75" customHeight="1">
      <c r="A18" s="27">
        <v>13</v>
      </c>
      <c r="B18" s="26" t="s">
        <v>22</v>
      </c>
      <c r="C18" s="19">
        <v>230</v>
      </c>
      <c r="D18" s="20">
        <f t="shared" si="1"/>
        <v>106</v>
      </c>
      <c r="E18" s="21">
        <v>77</v>
      </c>
      <c r="F18" s="21">
        <v>26</v>
      </c>
      <c r="G18" s="22">
        <v>3</v>
      </c>
      <c r="H18" s="19">
        <v>196</v>
      </c>
      <c r="I18" s="20">
        <f t="shared" si="2"/>
        <v>26</v>
      </c>
      <c r="J18" s="24">
        <v>17</v>
      </c>
      <c r="K18" s="24">
        <v>6</v>
      </c>
      <c r="L18" s="22">
        <v>3</v>
      </c>
      <c r="M18" s="13"/>
      <c r="N18" s="25"/>
    </row>
    <row r="19" spans="1:14" ht="21.75" customHeight="1">
      <c r="A19" s="27">
        <v>14</v>
      </c>
      <c r="B19" s="26" t="s">
        <v>23</v>
      </c>
      <c r="C19" s="19">
        <v>635</v>
      </c>
      <c r="D19" s="20">
        <f t="shared" si="1"/>
        <v>221</v>
      </c>
      <c r="E19" s="21">
        <v>160</v>
      </c>
      <c r="F19" s="21">
        <v>53</v>
      </c>
      <c r="G19" s="22">
        <v>8</v>
      </c>
      <c r="H19" s="19">
        <v>500</v>
      </c>
      <c r="I19" s="20">
        <f t="shared" si="2"/>
        <v>73</v>
      </c>
      <c r="J19" s="24">
        <v>50</v>
      </c>
      <c r="K19" s="24">
        <v>16</v>
      </c>
      <c r="L19" s="22">
        <v>7</v>
      </c>
      <c r="M19" s="13"/>
      <c r="N19" s="25"/>
    </row>
    <row r="20" spans="1:14" ht="21.75" customHeight="1">
      <c r="A20" s="27">
        <v>15</v>
      </c>
      <c r="B20" s="26" t="s">
        <v>24</v>
      </c>
      <c r="C20" s="19">
        <v>640</v>
      </c>
      <c r="D20" s="20">
        <f t="shared" si="1"/>
        <v>208</v>
      </c>
      <c r="E20" s="21">
        <v>150</v>
      </c>
      <c r="F20" s="21">
        <v>50</v>
      </c>
      <c r="G20" s="76">
        <v>8</v>
      </c>
      <c r="H20" s="19">
        <v>539</v>
      </c>
      <c r="I20" s="20">
        <f t="shared" si="2"/>
        <v>75</v>
      </c>
      <c r="J20" s="24">
        <v>51</v>
      </c>
      <c r="K20" s="24">
        <v>17</v>
      </c>
      <c r="L20" s="22">
        <v>7</v>
      </c>
      <c r="M20" s="13"/>
      <c r="N20" s="25"/>
    </row>
    <row r="21" spans="1:14">
      <c r="F21" s="75"/>
    </row>
    <row r="22" spans="1:14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4">
      <c r="J23" s="73" t="s">
        <v>60</v>
      </c>
      <c r="K23" s="47"/>
      <c r="L23" s="47"/>
    </row>
  </sheetData>
  <mergeCells count="8">
    <mergeCell ref="J23:L23"/>
    <mergeCell ref="B3:B4"/>
    <mergeCell ref="M3:N3"/>
    <mergeCell ref="A3:A4"/>
    <mergeCell ref="A1:L1"/>
    <mergeCell ref="C3:G3"/>
    <mergeCell ref="H3:L3"/>
    <mergeCell ref="B22:L22"/>
  </mergeCells>
  <phoneticPr fontId="17" type="noConversion"/>
  <printOptions horizontalCentered="1"/>
  <pageMargins left="0.23622047244094491" right="0.27559055118110237" top="0.6692913385826772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workbookViewId="0">
      <selection activeCell="F4" sqref="F4"/>
    </sheetView>
  </sheetViews>
  <sheetFormatPr defaultColWidth="9" defaultRowHeight="13.5"/>
  <cols>
    <col min="1" max="1" width="30" customWidth="1"/>
    <col min="2" max="2" width="18" customWidth="1"/>
    <col min="7" max="7" width="32.125" customWidth="1"/>
  </cols>
  <sheetData>
    <row r="1" spans="1:7" ht="18.75">
      <c r="A1" s="50" t="s">
        <v>25</v>
      </c>
      <c r="B1" s="50"/>
      <c r="C1" s="50"/>
      <c r="D1" s="50"/>
      <c r="E1" s="50"/>
      <c r="F1" s="50"/>
      <c r="G1" s="50"/>
    </row>
    <row r="2" spans="1:7" ht="18.75">
      <c r="A2" s="51" t="s">
        <v>26</v>
      </c>
      <c r="B2" s="51"/>
      <c r="C2" s="51" t="s">
        <v>27</v>
      </c>
      <c r="D2" s="51"/>
      <c r="E2" s="51"/>
      <c r="F2" s="51"/>
      <c r="G2" s="1" t="s">
        <v>28</v>
      </c>
    </row>
    <row r="3" spans="1:7" ht="31.5" customHeight="1">
      <c r="A3" s="2"/>
      <c r="B3" s="2"/>
      <c r="C3" s="2" t="s">
        <v>6</v>
      </c>
      <c r="D3" s="3" t="s">
        <v>29</v>
      </c>
      <c r="E3" s="3" t="s">
        <v>30</v>
      </c>
      <c r="F3" s="3" t="s">
        <v>31</v>
      </c>
      <c r="G3" s="3"/>
    </row>
    <row r="4" spans="1:7" ht="27.95" customHeight="1">
      <c r="A4" s="4" t="s">
        <v>32</v>
      </c>
      <c r="B4" s="3" t="s">
        <v>33</v>
      </c>
      <c r="C4" s="5">
        <v>0.6</v>
      </c>
      <c r="D4" s="5">
        <v>0.2</v>
      </c>
      <c r="E4" s="5">
        <v>0.15</v>
      </c>
      <c r="F4" s="5">
        <v>0.05</v>
      </c>
      <c r="G4" s="55" t="s">
        <v>34</v>
      </c>
    </row>
    <row r="5" spans="1:7" ht="54.75" customHeight="1">
      <c r="A5" s="38" t="s">
        <v>59</v>
      </c>
      <c r="B5" s="3" t="s">
        <v>33</v>
      </c>
      <c r="C5" s="5">
        <v>0.6</v>
      </c>
      <c r="D5" s="5">
        <v>0.08</v>
      </c>
      <c r="E5" s="5"/>
      <c r="F5" s="5">
        <v>0.32</v>
      </c>
      <c r="G5" s="56"/>
    </row>
    <row r="6" spans="1:7" ht="27.95" customHeight="1">
      <c r="A6" s="3" t="s">
        <v>35</v>
      </c>
      <c r="B6" s="3" t="s">
        <v>36</v>
      </c>
      <c r="C6" s="5">
        <v>0.6</v>
      </c>
      <c r="D6" s="5">
        <v>0.08</v>
      </c>
      <c r="E6" s="5">
        <v>0.2</v>
      </c>
      <c r="F6" s="5">
        <v>0.12</v>
      </c>
      <c r="G6" s="57"/>
    </row>
    <row r="7" spans="1:7" ht="18.75">
      <c r="A7" s="6"/>
      <c r="B7" s="6"/>
      <c r="C7" s="6"/>
      <c r="D7" s="6"/>
      <c r="E7" s="6"/>
      <c r="F7" s="6"/>
      <c r="G7" s="6"/>
    </row>
    <row r="8" spans="1:7" ht="18.75">
      <c r="A8" s="50" t="s">
        <v>37</v>
      </c>
      <c r="B8" s="50"/>
      <c r="C8" s="50"/>
      <c r="D8" s="50"/>
      <c r="E8" s="50"/>
      <c r="F8" s="50"/>
      <c r="G8" s="50"/>
    </row>
    <row r="9" spans="1:7" ht="46.5" customHeight="1">
      <c r="A9" s="7" t="s">
        <v>38</v>
      </c>
      <c r="B9" s="8" t="s">
        <v>39</v>
      </c>
      <c r="C9" s="9" t="s">
        <v>6</v>
      </c>
      <c r="D9" s="9" t="s">
        <v>29</v>
      </c>
      <c r="E9" s="9" t="s">
        <v>30</v>
      </c>
      <c r="F9" s="9" t="s">
        <v>31</v>
      </c>
      <c r="G9" s="10" t="s">
        <v>28</v>
      </c>
    </row>
    <row r="10" spans="1:7" ht="27.95" customHeight="1">
      <c r="A10" s="11" t="s">
        <v>32</v>
      </c>
      <c r="B10" s="52">
        <v>2000</v>
      </c>
      <c r="C10" s="12">
        <v>0.6</v>
      </c>
      <c r="D10" s="12">
        <v>0.2</v>
      </c>
      <c r="E10" s="12">
        <v>0.12</v>
      </c>
      <c r="F10" s="12">
        <v>0.08</v>
      </c>
      <c r="G10" s="55" t="s">
        <v>40</v>
      </c>
    </row>
    <row r="11" spans="1:7" ht="54" customHeight="1">
      <c r="A11" s="39" t="s">
        <v>59</v>
      </c>
      <c r="B11" s="53"/>
      <c r="C11" s="12">
        <v>0.6</v>
      </c>
      <c r="D11" s="12">
        <v>0.08</v>
      </c>
      <c r="E11" s="12"/>
      <c r="F11" s="12">
        <v>0.32</v>
      </c>
      <c r="G11" s="56"/>
    </row>
    <row r="12" spans="1:7" ht="27.95" customHeight="1">
      <c r="A12" s="11" t="s">
        <v>35</v>
      </c>
      <c r="B12" s="53"/>
      <c r="C12" s="12">
        <v>0.6</v>
      </c>
      <c r="D12" s="12">
        <v>0.08</v>
      </c>
      <c r="E12" s="12">
        <v>0.16</v>
      </c>
      <c r="F12" s="12">
        <v>0.16</v>
      </c>
      <c r="G12" s="56"/>
    </row>
    <row r="13" spans="1:7" ht="27.95" customHeight="1">
      <c r="A13" s="11" t="s">
        <v>41</v>
      </c>
      <c r="B13" s="54"/>
      <c r="C13" s="12">
        <v>0.6</v>
      </c>
      <c r="D13" s="12">
        <v>0.08</v>
      </c>
      <c r="E13" s="12">
        <v>0.32</v>
      </c>
      <c r="F13" s="12"/>
      <c r="G13" s="57"/>
    </row>
  </sheetData>
  <mergeCells count="7">
    <mergeCell ref="A1:G1"/>
    <mergeCell ref="A2:B2"/>
    <mergeCell ref="C2:F2"/>
    <mergeCell ref="A8:G8"/>
    <mergeCell ref="B10:B13"/>
    <mergeCell ref="G4:G6"/>
    <mergeCell ref="G10:G13"/>
  </mergeCells>
  <phoneticPr fontId="2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22" sqref="J22:K22"/>
    </sheetView>
  </sheetViews>
  <sheetFormatPr defaultRowHeight="13.5"/>
  <cols>
    <col min="2" max="2" width="14" customWidth="1"/>
  </cols>
  <sheetData>
    <row r="1" spans="1:11" ht="22.5">
      <c r="B1" s="65" t="s">
        <v>51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4.25">
      <c r="B2" s="28"/>
      <c r="C2" s="29"/>
      <c r="D2" s="29"/>
      <c r="E2" s="29"/>
      <c r="F2" s="30"/>
      <c r="G2" s="30"/>
      <c r="H2" s="31"/>
      <c r="I2" s="66" t="s">
        <v>46</v>
      </c>
      <c r="J2" s="66"/>
      <c r="K2" s="66"/>
    </row>
    <row r="3" spans="1:11">
      <c r="A3" s="58" t="s">
        <v>52</v>
      </c>
      <c r="B3" s="59" t="s">
        <v>47</v>
      </c>
      <c r="C3" s="67" t="s">
        <v>42</v>
      </c>
      <c r="D3" s="68"/>
      <c r="E3" s="68"/>
      <c r="F3" s="68"/>
      <c r="G3" s="68"/>
      <c r="H3" s="68"/>
      <c r="I3" s="68"/>
      <c r="J3" s="68"/>
      <c r="K3" s="69"/>
    </row>
    <row r="4" spans="1:11">
      <c r="A4" s="58"/>
      <c r="B4" s="59"/>
      <c r="C4" s="70" t="s">
        <v>43</v>
      </c>
      <c r="D4" s="70"/>
      <c r="E4" s="70"/>
      <c r="F4" s="59" t="s">
        <v>48</v>
      </c>
      <c r="G4" s="59"/>
      <c r="H4" s="59"/>
      <c r="I4" s="71" t="s">
        <v>49</v>
      </c>
      <c r="J4" s="71"/>
      <c r="K4" s="72"/>
    </row>
    <row r="5" spans="1:11">
      <c r="A5" s="58"/>
      <c r="B5" s="59"/>
      <c r="C5" s="63" t="s">
        <v>43</v>
      </c>
      <c r="D5" s="63" t="s">
        <v>6</v>
      </c>
      <c r="E5" s="63" t="s">
        <v>7</v>
      </c>
      <c r="F5" s="59" t="s">
        <v>5</v>
      </c>
      <c r="G5" s="59" t="s">
        <v>6</v>
      </c>
      <c r="H5" s="60" t="s">
        <v>7</v>
      </c>
      <c r="I5" s="59" t="s">
        <v>5</v>
      </c>
      <c r="J5" s="62" t="s">
        <v>6</v>
      </c>
      <c r="K5" s="63" t="s">
        <v>7</v>
      </c>
    </row>
    <row r="6" spans="1:11">
      <c r="A6" s="58"/>
      <c r="B6" s="59"/>
      <c r="C6" s="64"/>
      <c r="D6" s="64"/>
      <c r="E6" s="64"/>
      <c r="F6" s="59"/>
      <c r="G6" s="59"/>
      <c r="H6" s="61"/>
      <c r="I6" s="59"/>
      <c r="J6" s="62"/>
      <c r="K6" s="64"/>
    </row>
    <row r="7" spans="1:11">
      <c r="A7" s="37"/>
      <c r="B7" s="32" t="s">
        <v>58</v>
      </c>
      <c r="C7" s="32">
        <v>1481</v>
      </c>
      <c r="D7" s="32">
        <v>1203</v>
      </c>
      <c r="E7" s="32">
        <v>278</v>
      </c>
      <c r="F7" s="33">
        <v>1201</v>
      </c>
      <c r="G7" s="33">
        <v>979</v>
      </c>
      <c r="H7" s="33">
        <v>222</v>
      </c>
      <c r="I7" s="33">
        <v>280</v>
      </c>
      <c r="J7" s="33">
        <v>224</v>
      </c>
      <c r="K7" s="33">
        <v>56</v>
      </c>
    </row>
    <row r="8" spans="1:11">
      <c r="A8" s="37">
        <v>1</v>
      </c>
      <c r="B8" s="34" t="s">
        <v>57</v>
      </c>
      <c r="C8" s="34">
        <f>D8+E8</f>
        <v>696</v>
      </c>
      <c r="D8" s="34">
        <f>G8+J8</f>
        <v>615</v>
      </c>
      <c r="E8" s="34">
        <f>H8+K8</f>
        <v>81</v>
      </c>
      <c r="F8" s="35">
        <v>603</v>
      </c>
      <c r="G8" s="35">
        <v>531</v>
      </c>
      <c r="H8" s="35">
        <v>72</v>
      </c>
      <c r="I8" s="35">
        <v>93</v>
      </c>
      <c r="J8" s="35">
        <v>84</v>
      </c>
      <c r="K8" s="35">
        <v>9</v>
      </c>
    </row>
    <row r="9" spans="1:11">
      <c r="A9" s="37"/>
      <c r="B9" s="36" t="s">
        <v>10</v>
      </c>
      <c r="C9" s="34">
        <f t="shared" ref="C9:C19" si="0">D9+E9</f>
        <v>106</v>
      </c>
      <c r="D9" s="34">
        <f t="shared" ref="D9:E19" si="1">G9+J9</f>
        <v>94</v>
      </c>
      <c r="E9" s="34">
        <f t="shared" si="1"/>
        <v>12</v>
      </c>
      <c r="F9" s="35">
        <v>93</v>
      </c>
      <c r="G9" s="35">
        <v>82</v>
      </c>
      <c r="H9" s="35">
        <v>11</v>
      </c>
      <c r="I9" s="35">
        <v>13</v>
      </c>
      <c r="J9" s="35">
        <v>12</v>
      </c>
      <c r="K9" s="35">
        <v>1</v>
      </c>
    </row>
    <row r="10" spans="1:11">
      <c r="A10" s="37"/>
      <c r="B10" s="36" t="s">
        <v>11</v>
      </c>
      <c r="C10" s="34">
        <f t="shared" si="0"/>
        <v>80</v>
      </c>
      <c r="D10" s="34">
        <f t="shared" si="1"/>
        <v>71</v>
      </c>
      <c r="E10" s="34">
        <f t="shared" si="1"/>
        <v>9</v>
      </c>
      <c r="F10" s="35">
        <v>67</v>
      </c>
      <c r="G10" s="35">
        <v>59</v>
      </c>
      <c r="H10" s="35">
        <v>8</v>
      </c>
      <c r="I10" s="35">
        <v>13</v>
      </c>
      <c r="J10" s="35">
        <v>12</v>
      </c>
      <c r="K10" s="35">
        <v>1</v>
      </c>
    </row>
    <row r="11" spans="1:11">
      <c r="A11" s="37"/>
      <c r="B11" s="36" t="s">
        <v>12</v>
      </c>
      <c r="C11" s="34">
        <f t="shared" si="0"/>
        <v>63</v>
      </c>
      <c r="D11" s="34">
        <f t="shared" si="1"/>
        <v>55</v>
      </c>
      <c r="E11" s="34">
        <f t="shared" si="1"/>
        <v>8</v>
      </c>
      <c r="F11" s="35">
        <v>56</v>
      </c>
      <c r="G11" s="35">
        <v>50</v>
      </c>
      <c r="H11" s="35">
        <v>6</v>
      </c>
      <c r="I11" s="35">
        <v>7</v>
      </c>
      <c r="J11" s="35">
        <v>5</v>
      </c>
      <c r="K11" s="35">
        <v>2</v>
      </c>
    </row>
    <row r="12" spans="1:11">
      <c r="A12" s="37"/>
      <c r="B12" s="36" t="s">
        <v>13</v>
      </c>
      <c r="C12" s="34">
        <f t="shared" si="0"/>
        <v>52</v>
      </c>
      <c r="D12" s="34">
        <f t="shared" si="1"/>
        <v>46</v>
      </c>
      <c r="E12" s="34">
        <f t="shared" si="1"/>
        <v>6</v>
      </c>
      <c r="F12" s="35">
        <v>46</v>
      </c>
      <c r="G12" s="35">
        <v>41</v>
      </c>
      <c r="H12" s="35">
        <v>5</v>
      </c>
      <c r="I12" s="35">
        <v>6</v>
      </c>
      <c r="J12" s="35">
        <v>5</v>
      </c>
      <c r="K12" s="35">
        <v>1</v>
      </c>
    </row>
    <row r="13" spans="1:11">
      <c r="A13" s="37"/>
      <c r="B13" s="36" t="s">
        <v>14</v>
      </c>
      <c r="C13" s="34">
        <f t="shared" si="0"/>
        <v>127</v>
      </c>
      <c r="D13" s="34">
        <f t="shared" si="1"/>
        <v>112</v>
      </c>
      <c r="E13" s="34">
        <f t="shared" si="1"/>
        <v>15</v>
      </c>
      <c r="F13" s="35">
        <v>115</v>
      </c>
      <c r="G13" s="35">
        <v>101</v>
      </c>
      <c r="H13" s="35">
        <v>14</v>
      </c>
      <c r="I13" s="35">
        <v>12</v>
      </c>
      <c r="J13" s="35">
        <v>11</v>
      </c>
      <c r="K13" s="35">
        <v>1</v>
      </c>
    </row>
    <row r="14" spans="1:11">
      <c r="A14" s="37"/>
      <c r="B14" s="36" t="s">
        <v>15</v>
      </c>
      <c r="C14" s="34">
        <f t="shared" si="0"/>
        <v>55</v>
      </c>
      <c r="D14" s="34">
        <f t="shared" si="1"/>
        <v>49</v>
      </c>
      <c r="E14" s="34">
        <f t="shared" si="1"/>
        <v>6</v>
      </c>
      <c r="F14" s="35">
        <v>47</v>
      </c>
      <c r="G14" s="35">
        <v>42</v>
      </c>
      <c r="H14" s="35">
        <v>5</v>
      </c>
      <c r="I14" s="35">
        <v>8</v>
      </c>
      <c r="J14" s="35">
        <v>7</v>
      </c>
      <c r="K14" s="35">
        <v>1</v>
      </c>
    </row>
    <row r="15" spans="1:11">
      <c r="A15" s="37"/>
      <c r="B15" s="36" t="s">
        <v>16</v>
      </c>
      <c r="C15" s="34">
        <f t="shared" si="0"/>
        <v>82</v>
      </c>
      <c r="D15" s="34">
        <f t="shared" si="1"/>
        <v>73</v>
      </c>
      <c r="E15" s="34">
        <f t="shared" si="1"/>
        <v>9</v>
      </c>
      <c r="F15" s="35">
        <v>72</v>
      </c>
      <c r="G15" s="35">
        <v>64</v>
      </c>
      <c r="H15" s="35">
        <v>8</v>
      </c>
      <c r="I15" s="35">
        <v>10</v>
      </c>
      <c r="J15" s="35">
        <v>9</v>
      </c>
      <c r="K15" s="35">
        <v>1</v>
      </c>
    </row>
    <row r="16" spans="1:11">
      <c r="A16" s="37"/>
      <c r="B16" s="36" t="s">
        <v>17</v>
      </c>
      <c r="C16" s="34">
        <f t="shared" si="0"/>
        <v>58</v>
      </c>
      <c r="D16" s="34">
        <f t="shared" si="1"/>
        <v>52</v>
      </c>
      <c r="E16" s="34">
        <f t="shared" si="1"/>
        <v>6</v>
      </c>
      <c r="F16" s="35">
        <v>46</v>
      </c>
      <c r="G16" s="35">
        <v>41</v>
      </c>
      <c r="H16" s="35">
        <v>5</v>
      </c>
      <c r="I16" s="35">
        <v>12</v>
      </c>
      <c r="J16" s="35">
        <v>11</v>
      </c>
      <c r="K16" s="35">
        <v>1</v>
      </c>
    </row>
    <row r="17" spans="1:11">
      <c r="A17" s="37"/>
      <c r="B17" s="36" t="s">
        <v>50</v>
      </c>
      <c r="C17" s="34">
        <f t="shared" si="0"/>
        <v>31</v>
      </c>
      <c r="D17" s="34">
        <f t="shared" si="1"/>
        <v>27</v>
      </c>
      <c r="E17" s="34">
        <f t="shared" si="1"/>
        <v>4</v>
      </c>
      <c r="F17" s="35">
        <v>24</v>
      </c>
      <c r="G17" s="35">
        <v>20</v>
      </c>
      <c r="H17" s="35">
        <v>4</v>
      </c>
      <c r="I17" s="35">
        <v>7</v>
      </c>
      <c r="J17" s="35">
        <v>7</v>
      </c>
      <c r="K17" s="35">
        <v>0</v>
      </c>
    </row>
    <row r="18" spans="1:11">
      <c r="A18" s="37"/>
      <c r="B18" s="36" t="s">
        <v>19</v>
      </c>
      <c r="C18" s="34">
        <f t="shared" si="0"/>
        <v>34</v>
      </c>
      <c r="D18" s="34">
        <f t="shared" si="1"/>
        <v>30</v>
      </c>
      <c r="E18" s="34">
        <f t="shared" si="1"/>
        <v>4</v>
      </c>
      <c r="F18" s="35">
        <v>29</v>
      </c>
      <c r="G18" s="35">
        <v>25</v>
      </c>
      <c r="H18" s="35">
        <v>4</v>
      </c>
      <c r="I18" s="35">
        <v>5</v>
      </c>
      <c r="J18" s="35">
        <v>5</v>
      </c>
      <c r="K18" s="35">
        <v>0</v>
      </c>
    </row>
    <row r="19" spans="1:11">
      <c r="A19" s="37"/>
      <c r="B19" s="36" t="s">
        <v>20</v>
      </c>
      <c r="C19" s="34">
        <f t="shared" si="0"/>
        <v>8</v>
      </c>
      <c r="D19" s="34">
        <f t="shared" si="1"/>
        <v>6</v>
      </c>
      <c r="E19" s="34">
        <f t="shared" si="1"/>
        <v>2</v>
      </c>
      <c r="F19" s="35">
        <v>8</v>
      </c>
      <c r="G19" s="35">
        <v>6</v>
      </c>
      <c r="H19" s="35">
        <v>2</v>
      </c>
      <c r="I19" s="35">
        <v>0</v>
      </c>
      <c r="J19" s="35">
        <v>0</v>
      </c>
      <c r="K19" s="35">
        <v>0</v>
      </c>
    </row>
    <row r="20" spans="1:11">
      <c r="A20" s="37">
        <v>2</v>
      </c>
      <c r="B20" s="36" t="s">
        <v>53</v>
      </c>
      <c r="C20" s="34">
        <v>126</v>
      </c>
      <c r="D20" s="34">
        <v>94</v>
      </c>
      <c r="E20" s="34">
        <v>32</v>
      </c>
      <c r="F20" s="35">
        <v>103</v>
      </c>
      <c r="G20" s="35">
        <v>77</v>
      </c>
      <c r="H20" s="35">
        <v>26</v>
      </c>
      <c r="I20" s="35">
        <v>23</v>
      </c>
      <c r="J20" s="35">
        <v>17</v>
      </c>
      <c r="K20" s="35">
        <v>6</v>
      </c>
    </row>
    <row r="21" spans="1:11">
      <c r="A21" s="37">
        <v>3</v>
      </c>
      <c r="B21" s="36" t="s">
        <v>54</v>
      </c>
      <c r="C21" s="34">
        <v>112</v>
      </c>
      <c r="D21" s="34">
        <v>83</v>
      </c>
      <c r="E21" s="34">
        <v>29</v>
      </c>
      <c r="F21" s="35">
        <v>82</v>
      </c>
      <c r="G21" s="35">
        <v>61</v>
      </c>
      <c r="H21" s="35">
        <v>21</v>
      </c>
      <c r="I21" s="35">
        <v>30</v>
      </c>
      <c r="J21" s="35">
        <v>22</v>
      </c>
      <c r="K21" s="35">
        <v>8</v>
      </c>
    </row>
    <row r="22" spans="1:11">
      <c r="A22" s="37">
        <v>4</v>
      </c>
      <c r="B22" s="36" t="s">
        <v>55</v>
      </c>
      <c r="C22" s="34">
        <v>268</v>
      </c>
      <c r="D22" s="34">
        <v>201</v>
      </c>
      <c r="E22" s="34">
        <v>67</v>
      </c>
      <c r="F22" s="35">
        <v>200</v>
      </c>
      <c r="G22" s="35">
        <v>150</v>
      </c>
      <c r="H22" s="35">
        <v>50</v>
      </c>
      <c r="I22" s="35">
        <v>68</v>
      </c>
      <c r="J22" s="35">
        <v>51</v>
      </c>
      <c r="K22" s="35">
        <v>17</v>
      </c>
    </row>
    <row r="23" spans="1:11">
      <c r="A23" s="37">
        <v>5</v>
      </c>
      <c r="B23" s="36" t="s">
        <v>56</v>
      </c>
      <c r="C23" s="34">
        <v>279</v>
      </c>
      <c r="D23" s="34">
        <v>210</v>
      </c>
      <c r="E23" s="34">
        <v>69</v>
      </c>
      <c r="F23" s="35">
        <v>213</v>
      </c>
      <c r="G23" s="35">
        <v>160</v>
      </c>
      <c r="H23" s="35">
        <v>53</v>
      </c>
      <c r="I23" s="35">
        <v>66</v>
      </c>
      <c r="J23" s="35">
        <v>50</v>
      </c>
      <c r="K23" s="35">
        <v>16</v>
      </c>
    </row>
  </sheetData>
  <mergeCells count="17">
    <mergeCell ref="J5:J6"/>
    <mergeCell ref="K5:K6"/>
    <mergeCell ref="B1:K1"/>
    <mergeCell ref="I2:K2"/>
    <mergeCell ref="B3:B6"/>
    <mergeCell ref="C3:K3"/>
    <mergeCell ref="C4:E4"/>
    <mergeCell ref="F4:H4"/>
    <mergeCell ref="I4:K4"/>
    <mergeCell ref="C5:C6"/>
    <mergeCell ref="D5:D6"/>
    <mergeCell ref="E5:E6"/>
    <mergeCell ref="A3:A6"/>
    <mergeCell ref="F5:F6"/>
    <mergeCell ref="G5:G6"/>
    <mergeCell ref="H5:H6"/>
    <mergeCell ref="I5:I6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3.11定</vt:lpstr>
      <vt:lpstr>分担比例</vt:lpstr>
      <vt:lpstr>省下达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2022-03-11T03:00:17Z</cp:lastPrinted>
  <dcterms:created xsi:type="dcterms:W3CDTF">2020-03-25T11:17:00Z</dcterms:created>
  <dcterms:modified xsi:type="dcterms:W3CDTF">2022-03-11T03:26:19Z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C599E38EAC08446A9A2E4D2225F167FE</vt:lpwstr>
  </property>
</Properties>
</file>