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表" sheetId="5" r:id="rId1"/>
  </sheets>
  <definedNames>
    <definedName name="_xlnm._FilterDatabase" localSheetId="0" hidden="1">汇总表!$A$5:$HD$263</definedName>
  </definedNames>
  <calcPr calcId="144525"/>
</workbook>
</file>

<file path=xl/sharedStrings.xml><?xml version="1.0" encoding="utf-8"?>
<sst xmlns="http://schemas.openxmlformats.org/spreadsheetml/2006/main" count="1090" uniqueCount="318">
  <si>
    <t>附件2：</t>
  </si>
  <si>
    <t>武汉市灵活就业残疾人社保补贴申请情况汇总表</t>
  </si>
  <si>
    <t xml:space="preserve">             区 （盖章）                                                                                                               填报日期：2022年6月23日</t>
  </si>
  <si>
    <t>序号</t>
  </si>
  <si>
    <t>残疾人
姓名</t>
  </si>
  <si>
    <t>性别</t>
  </si>
  <si>
    <t>年龄</t>
  </si>
  <si>
    <t>所属街
（乡、镇）</t>
  </si>
  <si>
    <t>缴费年限是否满十年</t>
  </si>
  <si>
    <t>养老保险补贴（20%）</t>
  </si>
  <si>
    <t>医疗保险补贴（20%）</t>
  </si>
  <si>
    <t>养老保险补贴（80%）</t>
  </si>
  <si>
    <t>医疗保险补贴（80%）</t>
  </si>
  <si>
    <t>合计补贴金额（元）</t>
  </si>
  <si>
    <t>是否省直参保</t>
  </si>
  <si>
    <t>截止2021年12月已领取补贴月数</t>
  </si>
  <si>
    <t>备注</t>
  </si>
  <si>
    <t>截止2021年6月已领取补贴月数</t>
  </si>
  <si>
    <t>月数</t>
  </si>
  <si>
    <t>元/月</t>
  </si>
  <si>
    <t>金额</t>
  </si>
  <si>
    <t>余敬来</t>
  </si>
  <si>
    <t>男</t>
  </si>
  <si>
    <t>民族街</t>
  </si>
  <si>
    <t>是</t>
  </si>
  <si>
    <t>张细香</t>
  </si>
  <si>
    <t>女</t>
  </si>
  <si>
    <t>吴启辕</t>
  </si>
  <si>
    <t>江香莲</t>
  </si>
  <si>
    <t>罗厚胜</t>
  </si>
  <si>
    <t>徐金枝</t>
  </si>
  <si>
    <t>胡祖庚</t>
  </si>
  <si>
    <t>熊超群</t>
  </si>
  <si>
    <t>朱敏</t>
  </si>
  <si>
    <t>王亚莉</t>
  </si>
  <si>
    <t>新增，9月满45岁</t>
  </si>
  <si>
    <t>程庆章</t>
  </si>
  <si>
    <t>张天斌</t>
  </si>
  <si>
    <t>李复敏</t>
  </si>
  <si>
    <t>朱清红</t>
  </si>
  <si>
    <t>吴绪斌</t>
  </si>
  <si>
    <t>田见龙</t>
  </si>
  <si>
    <t>刘红</t>
  </si>
  <si>
    <t>熊江苏</t>
  </si>
  <si>
    <t>牛汉桥</t>
  </si>
  <si>
    <t>张望江</t>
  </si>
  <si>
    <t>夏胜春</t>
  </si>
  <si>
    <t>周绍荣</t>
  </si>
  <si>
    <t>刘正望</t>
  </si>
  <si>
    <t>王卫</t>
  </si>
  <si>
    <t>余焱弟</t>
  </si>
  <si>
    <t>丁娅俐</t>
  </si>
  <si>
    <t>董友春</t>
  </si>
  <si>
    <t>张玉芳</t>
  </si>
  <si>
    <t>王建强</t>
  </si>
  <si>
    <t>民权街</t>
  </si>
  <si>
    <t>陈小珍</t>
  </si>
  <si>
    <t>赵忠琴</t>
  </si>
  <si>
    <t>黄忠良</t>
  </si>
  <si>
    <t>周治伟</t>
  </si>
  <si>
    <t>黄利国</t>
  </si>
  <si>
    <t>高义彪</t>
  </si>
  <si>
    <t>万自力</t>
  </si>
  <si>
    <t>金忠斌</t>
  </si>
  <si>
    <t>张毅惠</t>
  </si>
  <si>
    <t>余永祥</t>
  </si>
  <si>
    <t>高红艳</t>
  </si>
  <si>
    <t>李学农</t>
  </si>
  <si>
    <t>王秀云</t>
  </si>
  <si>
    <t>殷有山</t>
  </si>
  <si>
    <t>姚忠德</t>
  </si>
  <si>
    <t>王艺华</t>
  </si>
  <si>
    <t>徐金芝</t>
  </si>
  <si>
    <t>刘毅华</t>
  </si>
  <si>
    <t>何家祥</t>
  </si>
  <si>
    <t>陈大彩</t>
  </si>
  <si>
    <t>吴霞光</t>
  </si>
  <si>
    <t>赵萍</t>
  </si>
  <si>
    <t>满春街</t>
  </si>
  <si>
    <t>徐国政</t>
  </si>
  <si>
    <t>黄佑明</t>
  </si>
  <si>
    <t>新增</t>
  </si>
  <si>
    <t>黄继辉</t>
  </si>
  <si>
    <t>新增，9月满55岁</t>
  </si>
  <si>
    <t>王一兵</t>
  </si>
  <si>
    <t>熊传珍</t>
  </si>
  <si>
    <t>代桂莲</t>
  </si>
  <si>
    <t>李少明</t>
  </si>
  <si>
    <t>李顺红</t>
  </si>
  <si>
    <t>陈向东</t>
  </si>
  <si>
    <t>李芳</t>
  </si>
  <si>
    <t>徐双庆</t>
  </si>
  <si>
    <t>张汉运</t>
  </si>
  <si>
    <t>徐建军</t>
  </si>
  <si>
    <t>刘姣珍</t>
  </si>
  <si>
    <t>前进街</t>
  </si>
  <si>
    <t>龚友胜</t>
  </si>
  <si>
    <t>杨德宏</t>
  </si>
  <si>
    <t>胡忠财</t>
  </si>
  <si>
    <t>叶炜</t>
  </si>
  <si>
    <t>毛诗新</t>
  </si>
  <si>
    <t>吴光艳</t>
  </si>
  <si>
    <t>朱小华</t>
  </si>
  <si>
    <t>新增，1月满55岁</t>
  </si>
  <si>
    <t>张丽荣</t>
  </si>
  <si>
    <t>新增，12月满45岁</t>
  </si>
  <si>
    <t>柯荔</t>
  </si>
  <si>
    <t>李幼林</t>
  </si>
  <si>
    <t>胡淑仪</t>
  </si>
  <si>
    <t>罗忠伟</t>
  </si>
  <si>
    <t>熊光玲</t>
  </si>
  <si>
    <t>徐永明</t>
  </si>
  <si>
    <t>罗友元</t>
  </si>
  <si>
    <t>王建</t>
  </si>
  <si>
    <t>卢玉梅</t>
  </si>
  <si>
    <t>宗琳</t>
  </si>
  <si>
    <t>冯红霞</t>
  </si>
  <si>
    <t>梅焱强</t>
  </si>
  <si>
    <t>新华街</t>
  </si>
  <si>
    <t>张定源</t>
  </si>
  <si>
    <t>张国兴</t>
  </si>
  <si>
    <t>李东汉</t>
  </si>
  <si>
    <t>陈望贵</t>
  </si>
  <si>
    <t>李永万</t>
  </si>
  <si>
    <t>方红工</t>
  </si>
  <si>
    <t>孙巧武</t>
  </si>
  <si>
    <t>段志荣</t>
  </si>
  <si>
    <t>新增，8月满55岁</t>
  </si>
  <si>
    <t>李红建</t>
  </si>
  <si>
    <t>刘国臣</t>
  </si>
  <si>
    <t>余天元</t>
  </si>
  <si>
    <t>庄美凤</t>
  </si>
  <si>
    <t>北湖街</t>
  </si>
  <si>
    <t>彭超</t>
  </si>
  <si>
    <t>陈秋艳</t>
  </si>
  <si>
    <t>唐家墩街</t>
  </si>
  <si>
    <t>9月退休</t>
  </si>
  <si>
    <t>鲁国运</t>
  </si>
  <si>
    <t>周汉华</t>
  </si>
  <si>
    <t>黄翠娥</t>
  </si>
  <si>
    <t>涂光斌</t>
  </si>
  <si>
    <t>阮福梅</t>
  </si>
  <si>
    <t>夏丹</t>
  </si>
  <si>
    <t>童维东</t>
  </si>
  <si>
    <t>田学惠</t>
  </si>
  <si>
    <t>高文利</t>
  </si>
  <si>
    <t>孙汉中</t>
  </si>
  <si>
    <t>王大久</t>
  </si>
  <si>
    <t>赵影</t>
  </si>
  <si>
    <t>李连平</t>
  </si>
  <si>
    <t>付志琳</t>
  </si>
  <si>
    <t>段丽萍</t>
  </si>
  <si>
    <t>邓大森</t>
  </si>
  <si>
    <t>王俊</t>
  </si>
  <si>
    <t>李方杰</t>
  </si>
  <si>
    <t>邹世杰</t>
  </si>
  <si>
    <t>吴红</t>
  </si>
  <si>
    <t>9月养老2022年3月补缴，9月账户有余额，系统未扣款9月直接扣款10月，12月账户余额1400，11月没交医疗</t>
  </si>
  <si>
    <t>管芳</t>
  </si>
  <si>
    <t>陈迪国</t>
  </si>
  <si>
    <t>蔡艳芳</t>
  </si>
  <si>
    <t>熊蕾</t>
  </si>
  <si>
    <t>冯翠华</t>
  </si>
  <si>
    <t>李明汉</t>
  </si>
  <si>
    <t>张友琴</t>
  </si>
  <si>
    <t>余克忠</t>
  </si>
  <si>
    <t>许丽</t>
  </si>
  <si>
    <t>汉兴街</t>
  </si>
  <si>
    <t>左咏梅</t>
  </si>
  <si>
    <t>何厚平</t>
  </si>
  <si>
    <t>夏贻敏</t>
  </si>
  <si>
    <t>胡玉章</t>
  </si>
  <si>
    <t>汪建华</t>
  </si>
  <si>
    <t>张辉竹</t>
  </si>
  <si>
    <t>李霞</t>
  </si>
  <si>
    <t>杨星翘</t>
  </si>
  <si>
    <t>蔡惠芳</t>
  </si>
  <si>
    <t>王蕾</t>
  </si>
  <si>
    <t>杨庆华</t>
  </si>
  <si>
    <t>王燕群</t>
  </si>
  <si>
    <t>王万全</t>
  </si>
  <si>
    <t>李丽琴</t>
  </si>
  <si>
    <t>王其利</t>
  </si>
  <si>
    <t>万秋龙</t>
  </si>
  <si>
    <t>杨兴林</t>
  </si>
  <si>
    <t>胡志萍</t>
  </si>
  <si>
    <t>陈小萍</t>
  </si>
  <si>
    <t>9月没交养老，10月没交医疗</t>
  </si>
  <si>
    <t>周姣莉</t>
  </si>
  <si>
    <t>周小翠</t>
  </si>
  <si>
    <t>余艳</t>
  </si>
  <si>
    <t>余登祥</t>
  </si>
  <si>
    <t>柯瑞琳</t>
  </si>
  <si>
    <t>姜敬</t>
  </si>
  <si>
    <t>闵桂花</t>
  </si>
  <si>
    <t>新增,7月新办证</t>
  </si>
  <si>
    <t>付志艳</t>
  </si>
  <si>
    <t>常青街</t>
  </si>
  <si>
    <t>周晓立</t>
  </si>
  <si>
    <t>韩元香</t>
  </si>
  <si>
    <t>2022年2月补2021年11-12月养老（账户有钱，系统原因）</t>
  </si>
  <si>
    <t>周晓荣</t>
  </si>
  <si>
    <t>董卫华</t>
  </si>
  <si>
    <t>刘冬梅</t>
  </si>
  <si>
    <t>沈保萍</t>
  </si>
  <si>
    <t>杨艳云</t>
  </si>
  <si>
    <t>王莉萍</t>
  </si>
  <si>
    <t>2022年2月补2021年12月医疗（账户有钱，系统原因）</t>
  </si>
  <si>
    <t>王长英</t>
  </si>
  <si>
    <t>喻桂琴</t>
  </si>
  <si>
    <t>付芳</t>
  </si>
  <si>
    <t>陈瑛</t>
  </si>
  <si>
    <t>2022年4月补2021年9月养老（账户钱不够扣）,9月医疗没交</t>
  </si>
  <si>
    <t>苏永华</t>
  </si>
  <si>
    <t>石青丽</t>
  </si>
  <si>
    <t>朱白玉</t>
  </si>
  <si>
    <t>余美生</t>
  </si>
  <si>
    <t>2022年2月补2021年11-12月养老，2022年4月补2021年10-12月医疗（账户钱不够扣）</t>
  </si>
  <si>
    <t>江云</t>
  </si>
  <si>
    <t>赵荣</t>
  </si>
  <si>
    <t>陈凤姣</t>
  </si>
  <si>
    <t>党国梁</t>
  </si>
  <si>
    <t>吴伯桂</t>
  </si>
  <si>
    <t>倪敏</t>
  </si>
  <si>
    <t>何培祥</t>
  </si>
  <si>
    <t>胡千稳</t>
  </si>
  <si>
    <t>舒帮永</t>
  </si>
  <si>
    <t>陈望莲</t>
  </si>
  <si>
    <t>张友海</t>
  </si>
  <si>
    <t>彭建斌</t>
  </si>
  <si>
    <t>李水元</t>
  </si>
  <si>
    <t>新增，10月满55岁</t>
  </si>
  <si>
    <t>夏顺成</t>
  </si>
  <si>
    <t>成琴香</t>
  </si>
  <si>
    <t>万松街</t>
  </si>
  <si>
    <t>吴景红</t>
  </si>
  <si>
    <t>彭洁</t>
  </si>
  <si>
    <t>汪文学</t>
  </si>
  <si>
    <t>雷运兰</t>
  </si>
  <si>
    <t>梅群</t>
  </si>
  <si>
    <t>新增，7月满45岁</t>
  </si>
  <si>
    <t>黄翔麟</t>
  </si>
  <si>
    <t>欧阳元晖</t>
  </si>
  <si>
    <t>2022年2月补缴10-12月，7-9月领4050</t>
  </si>
  <si>
    <t>胡小五</t>
  </si>
  <si>
    <t>桂娟</t>
  </si>
  <si>
    <t>王静</t>
  </si>
  <si>
    <t>田旺清</t>
  </si>
  <si>
    <t>靳福重</t>
  </si>
  <si>
    <t>11月养老没交</t>
  </si>
  <si>
    <t>黄海燕</t>
  </si>
  <si>
    <t>10-12月养老没交</t>
  </si>
  <si>
    <t>姜华</t>
  </si>
  <si>
    <t>9月没交养老，11月没交医疗</t>
  </si>
  <si>
    <t>张源</t>
  </si>
  <si>
    <t>黄桂梅</t>
  </si>
  <si>
    <t>胡啟建</t>
  </si>
  <si>
    <t>7-10月医疗失业领取处</t>
  </si>
  <si>
    <t>杨晓红</t>
  </si>
  <si>
    <t>陈昌敬</t>
  </si>
  <si>
    <t>万蓉</t>
  </si>
  <si>
    <t>新增，6月满45岁</t>
  </si>
  <si>
    <t>毛丽刚</t>
  </si>
  <si>
    <t>花楼水塔街</t>
  </si>
  <si>
    <t>张爱华</t>
  </si>
  <si>
    <t>黄国慧</t>
  </si>
  <si>
    <t>2022年补交12月养老（账户月余额，系统原因）</t>
  </si>
  <si>
    <t>王爱民</t>
  </si>
  <si>
    <t>潘琳</t>
  </si>
  <si>
    <t>傅少翔</t>
  </si>
  <si>
    <t>丁汉华</t>
  </si>
  <si>
    <t>邓军莉</t>
  </si>
  <si>
    <t>腾银秀</t>
  </si>
  <si>
    <t>周雪芬</t>
  </si>
  <si>
    <t>李佩</t>
  </si>
  <si>
    <t>涂晚平</t>
  </si>
  <si>
    <t>李景京</t>
  </si>
  <si>
    <t>王小海</t>
  </si>
  <si>
    <t>曹红升</t>
  </si>
  <si>
    <t>李敏</t>
  </si>
  <si>
    <t>新增，3月满45岁</t>
  </si>
  <si>
    <t>梅生彪</t>
  </si>
  <si>
    <t>金汉梅</t>
  </si>
  <si>
    <t>林艳</t>
  </si>
  <si>
    <t>姚艳</t>
  </si>
  <si>
    <t>丁汉光</t>
  </si>
  <si>
    <t>陈娟</t>
  </si>
  <si>
    <t>刘三祥</t>
  </si>
  <si>
    <t>黄克均</t>
  </si>
  <si>
    <t>张祥义</t>
  </si>
  <si>
    <t>吴天应</t>
  </si>
  <si>
    <t>芦俊</t>
  </si>
  <si>
    <t>王园惠</t>
  </si>
  <si>
    <t>杨进国</t>
  </si>
  <si>
    <t>罗群英</t>
  </si>
  <si>
    <t>雷祖平</t>
  </si>
  <si>
    <t>李红芳</t>
  </si>
  <si>
    <t>阮胜祥</t>
  </si>
  <si>
    <t>余爱国</t>
  </si>
  <si>
    <t>民意街</t>
  </si>
  <si>
    <t>魏进辉</t>
  </si>
  <si>
    <t>张春生</t>
  </si>
  <si>
    <t>龙芳</t>
  </si>
  <si>
    <t>邓友恩</t>
  </si>
  <si>
    <t>杨迎珍</t>
  </si>
  <si>
    <t>刘玉华</t>
  </si>
  <si>
    <t>杨德红</t>
  </si>
  <si>
    <t>曾庆雄</t>
  </si>
  <si>
    <t>方苓华</t>
  </si>
  <si>
    <t>肖昌河</t>
  </si>
  <si>
    <t>唐梦</t>
  </si>
  <si>
    <t>邱小英</t>
  </si>
  <si>
    <t>邱建桥</t>
  </si>
  <si>
    <t>吉仁和</t>
  </si>
  <si>
    <t>肖世超</t>
  </si>
  <si>
    <t>陈汉军</t>
  </si>
  <si>
    <t>李兴利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</si>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</sst>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2">
    <font>
      <sz val="12"/>
      <name val="宋体"/>
      <charset val="134"/>
    </font>
    <font>
      <sz val="12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0"/>
      <name val="Helv"/>
      <charset val="134"/>
    </font>
    <font>
      <sz val="12"/>
      <name val="Times New Roman"/>
      <charset val="0"/>
    </font>
    <font>
      <sz val="11"/>
      <color indexed="6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4" fillId="0" borderId="0"/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4" fillId="0" borderId="0"/>
    <xf numFmtId="0" fontId="19" fillId="0" borderId="5" applyNumberFormat="0" applyFill="0" applyAlignment="0" applyProtection="0">
      <alignment vertical="center"/>
    </xf>
    <xf numFmtId="0" fontId="14" fillId="0" borderId="0"/>
    <xf numFmtId="0" fontId="20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0" borderId="0"/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/>
    <xf numFmtId="0" fontId="0" fillId="0" borderId="0">
      <alignment vertical="center"/>
    </xf>
    <xf numFmtId="0" fontId="0" fillId="0" borderId="0"/>
    <xf numFmtId="0" fontId="5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29" fillId="0" borderId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29" fillId="0" borderId="0"/>
    <xf numFmtId="0" fontId="0" fillId="0" borderId="0"/>
    <xf numFmtId="0" fontId="30" fillId="0" borderId="0"/>
    <xf numFmtId="0" fontId="0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0" fillId="0" borderId="0">
      <alignment vertical="center"/>
    </xf>
    <xf numFmtId="0" fontId="14" fillId="34" borderId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/>
    </xf>
    <xf numFmtId="49" fontId="6" fillId="0" borderId="1" xfId="57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/>
    </xf>
    <xf numFmtId="177" fontId="6" fillId="0" borderId="1" xfId="57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49" fontId="6" fillId="0" borderId="1" xfId="2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9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_Sheet2_4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常规_Sheet1_4_Sheet1" xfId="47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常规 3" xfId="57"/>
    <cellStyle name="常规 14" xfId="58"/>
    <cellStyle name="常规 11" xfId="59"/>
    <cellStyle name="常规 7" xfId="60"/>
    <cellStyle name="常规 13" xfId="61"/>
    <cellStyle name="常规 15" xfId="62"/>
    <cellStyle name="常规_Sheet2_5" xfId="63"/>
    <cellStyle name="常规_Sheet1" xfId="64"/>
    <cellStyle name="常规 4" xfId="65"/>
    <cellStyle name="_ET_STYLE_NoName_00__Sheet1" xfId="66"/>
    <cellStyle name="常规 17" xfId="67"/>
    <cellStyle name="常规_Sheet2_3" xfId="68"/>
    <cellStyle name="常规 2 2 2" xfId="69"/>
    <cellStyle name="常规_Sheet1_3" xfId="70"/>
    <cellStyle name="常规_Sheet1_Sheet1" xfId="71"/>
    <cellStyle name="常规 5" xfId="72"/>
    <cellStyle name="常规_Sheet1_6 2" xfId="73"/>
    <cellStyle name="常规_Sheet1_1" xfId="74"/>
    <cellStyle name="常规_Sheet1_4" xfId="75"/>
    <cellStyle name="_ET_STYLE_NoName_00_" xfId="76"/>
    <cellStyle name="常规 10 2 2" xfId="77"/>
    <cellStyle name="常规_Sheet1_8" xfId="78"/>
    <cellStyle name="常规_Sheet1_1 2" xfId="79"/>
    <cellStyle name="常规_Sheet1_5" xfId="80"/>
    <cellStyle name="常规_Sheet1_6" xfId="81"/>
    <cellStyle name="常规_Sheet1_17" xfId="82"/>
    <cellStyle name="常规_Sheet1 2" xfId="83"/>
    <cellStyle name="常规_0907" xfId="84"/>
    <cellStyle name="常规_0907_3" xfId="85"/>
    <cellStyle name="常规_民意街低保家庭精神残疾人定补" xfId="86"/>
    <cellStyle name="20% - 强调文字颜色 4 5 8" xfId="87"/>
    <cellStyle name="常规 17 2 4" xfId="88"/>
    <cellStyle name="常规_重度精神残疾人享受定补人员异动表" xfId="89"/>
    <cellStyle name="20% - 强调文字颜色 3 2 58" xfId="9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263"/>
  <sheetViews>
    <sheetView tabSelected="1" workbookViewId="0">
      <selection activeCell="Z11" sqref="Z11"/>
    </sheetView>
  </sheetViews>
  <sheetFormatPr defaultColWidth="9" defaultRowHeight="14.25"/>
  <cols>
    <col min="1" max="1" width="4.375" style="1" customWidth="1"/>
    <col min="2" max="2" width="7.375" style="1" customWidth="1"/>
    <col min="3" max="3" width="4.375" style="1" customWidth="1"/>
    <col min="4" max="4" width="4.375" style="3" customWidth="1"/>
    <col min="5" max="5" width="6.375" style="4" customWidth="1"/>
    <col min="6" max="6" width="5.625" style="4" customWidth="1"/>
    <col min="7" max="7" width="3.625" style="4" customWidth="1"/>
    <col min="8" max="8" width="5.875" style="5" customWidth="1"/>
    <col min="9" max="9" width="7.375" style="5" customWidth="1"/>
    <col min="10" max="10" width="6.625" style="3" customWidth="1"/>
    <col min="11" max="11" width="5.125" style="6" customWidth="1"/>
    <col min="12" max="12" width="7.625" style="5" customWidth="1"/>
    <col min="13" max="13" width="5" style="3" customWidth="1"/>
    <col min="14" max="14" width="6.5" style="5" customWidth="1"/>
    <col min="15" max="15" width="8.25" style="5" customWidth="1"/>
    <col min="16" max="16" width="4.625" style="3" customWidth="1"/>
    <col min="17" max="17" width="5.875" style="5" customWidth="1"/>
    <col min="18" max="18" width="8.375" style="5" customWidth="1"/>
    <col min="19" max="19" width="8.75" style="5" customWidth="1"/>
    <col min="20" max="20" width="4.875" style="4" customWidth="1"/>
    <col min="21" max="21" width="6.75" style="4" customWidth="1"/>
    <col min="22" max="22" width="8.375" style="7" customWidth="1"/>
    <col min="23" max="209" width="9" style="1"/>
    <col min="210" max="210" width="12.625" style="1"/>
    <col min="211" max="212" width="9" style="1"/>
    <col min="213" max="16384" width="9" style="8"/>
  </cols>
  <sheetData>
    <row r="1" s="1" customFormat="1" ht="18.75" spans="1:22">
      <c r="A1" s="9" t="s">
        <v>0</v>
      </c>
      <c r="B1" s="9"/>
      <c r="C1" s="10"/>
      <c r="D1" s="11"/>
      <c r="E1" s="12"/>
      <c r="F1" s="12"/>
      <c r="G1" s="12"/>
      <c r="H1" s="13"/>
      <c r="I1" s="13"/>
      <c r="J1" s="11"/>
      <c r="K1" s="28"/>
      <c r="L1" s="13"/>
      <c r="M1" s="11"/>
      <c r="N1" s="13"/>
      <c r="O1" s="13"/>
      <c r="P1" s="11"/>
      <c r="Q1" s="13"/>
      <c r="R1" s="13"/>
      <c r="S1" s="13"/>
      <c r="T1" s="12"/>
      <c r="U1" s="12"/>
      <c r="V1" s="10"/>
    </row>
    <row r="2" s="1" customFormat="1" ht="27" spans="1:2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="1" customFormat="1" spans="1:22">
      <c r="A3" s="15" t="s">
        <v>2</v>
      </c>
      <c r="B3" s="15"/>
      <c r="C3" s="15"/>
      <c r="D3" s="11"/>
      <c r="E3" s="12"/>
      <c r="F3" s="12"/>
      <c r="G3" s="12"/>
      <c r="H3" s="13"/>
      <c r="I3" s="13"/>
      <c r="J3" s="11"/>
      <c r="K3" s="28"/>
      <c r="L3" s="13"/>
      <c r="M3" s="11"/>
      <c r="N3" s="13"/>
      <c r="O3" s="13"/>
      <c r="P3" s="11"/>
      <c r="Q3" s="13"/>
      <c r="R3" s="13"/>
      <c r="S3" s="13"/>
      <c r="T3" s="12"/>
      <c r="U3" s="12"/>
      <c r="V3" s="15"/>
    </row>
    <row r="4" s="1" customFormat="1" ht="27" customHeight="1" spans="1:23">
      <c r="A4" s="16" t="s">
        <v>3</v>
      </c>
      <c r="B4" s="17" t="s">
        <v>4</v>
      </c>
      <c r="C4" s="16" t="s">
        <v>5</v>
      </c>
      <c r="D4" s="18" t="s">
        <v>6</v>
      </c>
      <c r="E4" s="17" t="s">
        <v>7</v>
      </c>
      <c r="F4" s="17" t="s">
        <v>8</v>
      </c>
      <c r="G4" s="19" t="s">
        <v>9</v>
      </c>
      <c r="H4" s="20"/>
      <c r="I4" s="20"/>
      <c r="J4" s="19" t="s">
        <v>10</v>
      </c>
      <c r="K4" s="29"/>
      <c r="L4" s="20"/>
      <c r="M4" s="19" t="s">
        <v>11</v>
      </c>
      <c r="N4" s="20"/>
      <c r="O4" s="20"/>
      <c r="P4" s="19" t="s">
        <v>12</v>
      </c>
      <c r="Q4" s="20"/>
      <c r="R4" s="20"/>
      <c r="S4" s="20" t="s">
        <v>13</v>
      </c>
      <c r="T4" s="16" t="s">
        <v>14</v>
      </c>
      <c r="U4" s="31" t="s">
        <v>15</v>
      </c>
      <c r="V4" s="16" t="s">
        <v>16</v>
      </c>
      <c r="W4" s="31" t="s">
        <v>17</v>
      </c>
    </row>
    <row r="5" s="1" customFormat="1" ht="27" customHeight="1" spans="1:23">
      <c r="A5" s="16"/>
      <c r="B5" s="17"/>
      <c r="C5" s="16"/>
      <c r="D5" s="18"/>
      <c r="E5" s="17"/>
      <c r="F5" s="17"/>
      <c r="G5" s="19" t="s">
        <v>18</v>
      </c>
      <c r="H5" s="20" t="s">
        <v>19</v>
      </c>
      <c r="I5" s="20" t="s">
        <v>20</v>
      </c>
      <c r="J5" s="19" t="s">
        <v>18</v>
      </c>
      <c r="K5" s="29" t="s">
        <v>19</v>
      </c>
      <c r="L5" s="20" t="s">
        <v>20</v>
      </c>
      <c r="M5" s="19" t="s">
        <v>18</v>
      </c>
      <c r="N5" s="20" t="s">
        <v>19</v>
      </c>
      <c r="O5" s="20" t="s">
        <v>20</v>
      </c>
      <c r="P5" s="19" t="s">
        <v>18</v>
      </c>
      <c r="Q5" s="20" t="s">
        <v>19</v>
      </c>
      <c r="R5" s="20" t="s">
        <v>20</v>
      </c>
      <c r="S5" s="20"/>
      <c r="T5" s="16"/>
      <c r="U5" s="31"/>
      <c r="V5" s="16"/>
      <c r="W5" s="31"/>
    </row>
    <row r="6" s="2" customFormat="1" ht="22" customHeight="1" spans="1:231">
      <c r="A6" s="21">
        <v>1</v>
      </c>
      <c r="B6" s="22" t="s">
        <v>21</v>
      </c>
      <c r="C6" s="21" t="s">
        <v>22</v>
      </c>
      <c r="D6" s="23">
        <v>64</v>
      </c>
      <c r="E6" s="24" t="s">
        <v>23</v>
      </c>
      <c r="F6" s="21" t="s">
        <v>24</v>
      </c>
      <c r="G6" s="25"/>
      <c r="H6" s="26">
        <v>149.6</v>
      </c>
      <c r="I6" s="26">
        <f>G6*H6</f>
        <v>0</v>
      </c>
      <c r="J6" s="25"/>
      <c r="K6" s="30">
        <v>74.8</v>
      </c>
      <c r="L6" s="26">
        <f>J6*K6</f>
        <v>0</v>
      </c>
      <c r="M6" s="25">
        <v>1</v>
      </c>
      <c r="N6" s="26">
        <v>598.4</v>
      </c>
      <c r="O6" s="26">
        <f>M6*N6</f>
        <v>598.4</v>
      </c>
      <c r="P6" s="25">
        <v>1</v>
      </c>
      <c r="Q6" s="26">
        <v>299.18</v>
      </c>
      <c r="R6" s="26">
        <f>P6*Q6</f>
        <v>299.18</v>
      </c>
      <c r="S6" s="32">
        <f>I6+L6+O6+R6</f>
        <v>897.58</v>
      </c>
      <c r="T6" s="24"/>
      <c r="U6" s="27">
        <f>W6+G6+M6</f>
        <v>43</v>
      </c>
      <c r="V6" s="22"/>
      <c r="W6" s="27">
        <v>42</v>
      </c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</row>
    <row r="7" s="2" customFormat="1" ht="22" customHeight="1" spans="1:231">
      <c r="A7" s="21">
        <v>2</v>
      </c>
      <c r="B7" s="27" t="s">
        <v>25</v>
      </c>
      <c r="C7" s="27" t="s">
        <v>26</v>
      </c>
      <c r="D7" s="23">
        <v>52</v>
      </c>
      <c r="E7" s="24" t="s">
        <v>23</v>
      </c>
      <c r="F7" s="21" t="s">
        <v>24</v>
      </c>
      <c r="G7" s="25"/>
      <c r="H7" s="26">
        <v>149.6</v>
      </c>
      <c r="I7" s="26">
        <f t="shared" ref="I7:I70" si="0">G7*H7</f>
        <v>0</v>
      </c>
      <c r="J7" s="25"/>
      <c r="K7" s="30">
        <v>74.8</v>
      </c>
      <c r="L7" s="26">
        <f t="shared" ref="L7:L70" si="1">J7*K7</f>
        <v>0</v>
      </c>
      <c r="M7" s="25">
        <v>6</v>
      </c>
      <c r="N7" s="26">
        <v>598.4</v>
      </c>
      <c r="O7" s="26">
        <f t="shared" ref="O7:O70" si="2">M7*N7</f>
        <v>3590.4</v>
      </c>
      <c r="P7" s="25">
        <v>6</v>
      </c>
      <c r="Q7" s="26">
        <v>299.18</v>
      </c>
      <c r="R7" s="26">
        <f t="shared" ref="R7:R70" si="3">P7*Q7</f>
        <v>1795.08</v>
      </c>
      <c r="S7" s="32">
        <f t="shared" ref="S7:S70" si="4">I7+L7+O7+R7</f>
        <v>5385.48</v>
      </c>
      <c r="T7" s="24"/>
      <c r="U7" s="27">
        <f t="shared" ref="U7:U70" si="5">W7+G7+M7</f>
        <v>48</v>
      </c>
      <c r="V7" s="22"/>
      <c r="W7" s="27">
        <v>42</v>
      </c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</row>
    <row r="8" s="2" customFormat="1" ht="22" customHeight="1" spans="1:231">
      <c r="A8" s="21">
        <v>3</v>
      </c>
      <c r="B8" s="27" t="s">
        <v>27</v>
      </c>
      <c r="C8" s="27" t="s">
        <v>22</v>
      </c>
      <c r="D8" s="23">
        <v>59</v>
      </c>
      <c r="E8" s="24" t="s">
        <v>23</v>
      </c>
      <c r="F8" s="21" t="s">
        <v>24</v>
      </c>
      <c r="G8" s="25"/>
      <c r="H8" s="26">
        <v>149.6</v>
      </c>
      <c r="I8" s="26">
        <f t="shared" si="0"/>
        <v>0</v>
      </c>
      <c r="J8" s="25"/>
      <c r="K8" s="30">
        <v>74.8</v>
      </c>
      <c r="L8" s="26">
        <f t="shared" si="1"/>
        <v>0</v>
      </c>
      <c r="M8" s="25">
        <v>6</v>
      </c>
      <c r="N8" s="26">
        <v>598.4</v>
      </c>
      <c r="O8" s="26">
        <f t="shared" si="2"/>
        <v>3590.4</v>
      </c>
      <c r="P8" s="25">
        <v>6</v>
      </c>
      <c r="Q8" s="26">
        <v>299.18</v>
      </c>
      <c r="R8" s="26">
        <f t="shared" si="3"/>
        <v>1795.08</v>
      </c>
      <c r="S8" s="32">
        <f t="shared" si="4"/>
        <v>5385.48</v>
      </c>
      <c r="T8" s="24"/>
      <c r="U8" s="27">
        <f t="shared" si="5"/>
        <v>36</v>
      </c>
      <c r="V8" s="22"/>
      <c r="W8" s="27">
        <v>30</v>
      </c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</row>
    <row r="9" s="2" customFormat="1" ht="22" customHeight="1" spans="1:231">
      <c r="A9" s="21">
        <v>4</v>
      </c>
      <c r="B9" s="27" t="s">
        <v>28</v>
      </c>
      <c r="C9" s="27" t="s">
        <v>26</v>
      </c>
      <c r="D9" s="23">
        <v>53</v>
      </c>
      <c r="E9" s="24" t="s">
        <v>23</v>
      </c>
      <c r="F9" s="21" t="s">
        <v>24</v>
      </c>
      <c r="G9" s="25"/>
      <c r="H9" s="26">
        <v>149.6</v>
      </c>
      <c r="I9" s="26">
        <f t="shared" si="0"/>
        <v>0</v>
      </c>
      <c r="J9" s="25"/>
      <c r="K9" s="30">
        <v>74.8</v>
      </c>
      <c r="L9" s="26">
        <f t="shared" si="1"/>
        <v>0</v>
      </c>
      <c r="M9" s="25">
        <v>6</v>
      </c>
      <c r="N9" s="26">
        <v>598.4</v>
      </c>
      <c r="O9" s="26">
        <f t="shared" si="2"/>
        <v>3590.4</v>
      </c>
      <c r="P9" s="25">
        <v>6</v>
      </c>
      <c r="Q9" s="26">
        <v>299.18</v>
      </c>
      <c r="R9" s="26">
        <f t="shared" si="3"/>
        <v>1795.08</v>
      </c>
      <c r="S9" s="32">
        <f t="shared" si="4"/>
        <v>5385.48</v>
      </c>
      <c r="T9" s="24"/>
      <c r="U9" s="27">
        <f t="shared" si="5"/>
        <v>36</v>
      </c>
      <c r="V9" s="22"/>
      <c r="W9" s="27">
        <v>30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</row>
    <row r="10" s="2" customFormat="1" ht="22" customHeight="1" spans="1:231">
      <c r="A10" s="21">
        <v>5</v>
      </c>
      <c r="B10" s="27" t="s">
        <v>29</v>
      </c>
      <c r="C10" s="27" t="s">
        <v>22</v>
      </c>
      <c r="D10" s="23">
        <v>59</v>
      </c>
      <c r="E10" s="24" t="s">
        <v>23</v>
      </c>
      <c r="F10" s="21" t="s">
        <v>24</v>
      </c>
      <c r="G10" s="25"/>
      <c r="H10" s="26">
        <v>149.6</v>
      </c>
      <c r="I10" s="26">
        <f t="shared" si="0"/>
        <v>0</v>
      </c>
      <c r="J10" s="25"/>
      <c r="K10" s="30">
        <v>74.8</v>
      </c>
      <c r="L10" s="26">
        <f t="shared" si="1"/>
        <v>0</v>
      </c>
      <c r="M10" s="25">
        <v>6</v>
      </c>
      <c r="N10" s="26">
        <v>598.4</v>
      </c>
      <c r="O10" s="26">
        <f t="shared" si="2"/>
        <v>3590.4</v>
      </c>
      <c r="P10" s="25">
        <v>6</v>
      </c>
      <c r="Q10" s="26">
        <v>299.18</v>
      </c>
      <c r="R10" s="26">
        <f t="shared" si="3"/>
        <v>1795.08</v>
      </c>
      <c r="S10" s="32">
        <f t="shared" si="4"/>
        <v>5385.48</v>
      </c>
      <c r="T10" s="24"/>
      <c r="U10" s="27">
        <f t="shared" si="5"/>
        <v>36</v>
      </c>
      <c r="V10" s="22"/>
      <c r="W10" s="27">
        <v>30</v>
      </c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</row>
    <row r="11" s="2" customFormat="1" ht="22" customHeight="1" spans="1:231">
      <c r="A11" s="21">
        <v>6</v>
      </c>
      <c r="B11" s="27" t="s">
        <v>30</v>
      </c>
      <c r="C11" s="27" t="s">
        <v>26</v>
      </c>
      <c r="D11" s="23">
        <v>58</v>
      </c>
      <c r="E11" s="24" t="s">
        <v>23</v>
      </c>
      <c r="F11" s="21" t="s">
        <v>24</v>
      </c>
      <c r="G11" s="25"/>
      <c r="H11" s="26">
        <v>149.6</v>
      </c>
      <c r="I11" s="26">
        <f t="shared" si="0"/>
        <v>0</v>
      </c>
      <c r="J11" s="25"/>
      <c r="K11" s="30">
        <v>74.8</v>
      </c>
      <c r="L11" s="26">
        <f t="shared" si="1"/>
        <v>0</v>
      </c>
      <c r="M11" s="25">
        <v>6</v>
      </c>
      <c r="N11" s="26">
        <v>598.4</v>
      </c>
      <c r="O11" s="26">
        <f t="shared" si="2"/>
        <v>3590.4</v>
      </c>
      <c r="P11" s="25"/>
      <c r="Q11" s="26">
        <v>299.18</v>
      </c>
      <c r="R11" s="26">
        <f t="shared" si="3"/>
        <v>0</v>
      </c>
      <c r="S11" s="32">
        <f t="shared" si="4"/>
        <v>3590.4</v>
      </c>
      <c r="T11" s="24"/>
      <c r="U11" s="27">
        <f t="shared" si="5"/>
        <v>18</v>
      </c>
      <c r="V11" s="22"/>
      <c r="W11" s="27">
        <v>12</v>
      </c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</row>
    <row r="12" s="2" customFormat="1" ht="22" customHeight="1" spans="1:231">
      <c r="A12" s="21">
        <v>7</v>
      </c>
      <c r="B12" s="27" t="s">
        <v>31</v>
      </c>
      <c r="C12" s="27" t="s">
        <v>22</v>
      </c>
      <c r="D12" s="23">
        <v>59</v>
      </c>
      <c r="E12" s="24" t="s">
        <v>23</v>
      </c>
      <c r="F12" s="21" t="s">
        <v>24</v>
      </c>
      <c r="G12" s="25">
        <v>6</v>
      </c>
      <c r="H12" s="26">
        <v>149.6</v>
      </c>
      <c r="I12" s="26">
        <f t="shared" si="0"/>
        <v>897.6</v>
      </c>
      <c r="J12" s="25">
        <v>6</v>
      </c>
      <c r="K12" s="30">
        <v>74.8</v>
      </c>
      <c r="L12" s="26">
        <f t="shared" si="1"/>
        <v>448.8</v>
      </c>
      <c r="M12" s="25"/>
      <c r="N12" s="26">
        <v>598.4</v>
      </c>
      <c r="O12" s="26">
        <f t="shared" si="2"/>
        <v>0</v>
      </c>
      <c r="P12" s="25"/>
      <c r="Q12" s="26">
        <v>299.18</v>
      </c>
      <c r="R12" s="26">
        <f t="shared" si="3"/>
        <v>0</v>
      </c>
      <c r="S12" s="32">
        <f t="shared" si="4"/>
        <v>1346.4</v>
      </c>
      <c r="T12" s="24"/>
      <c r="U12" s="27">
        <f t="shared" si="5"/>
        <v>18</v>
      </c>
      <c r="V12" s="22"/>
      <c r="W12" s="27">
        <v>12</v>
      </c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</row>
    <row r="13" s="2" customFormat="1" ht="22" customHeight="1" spans="1:231">
      <c r="A13" s="21">
        <v>8</v>
      </c>
      <c r="B13" s="27" t="s">
        <v>32</v>
      </c>
      <c r="C13" s="27" t="s">
        <v>22</v>
      </c>
      <c r="D13" s="23">
        <v>58</v>
      </c>
      <c r="E13" s="24" t="s">
        <v>23</v>
      </c>
      <c r="F13" s="21" t="s">
        <v>24</v>
      </c>
      <c r="G13" s="25"/>
      <c r="H13" s="26">
        <v>149.6</v>
      </c>
      <c r="I13" s="26">
        <f t="shared" si="0"/>
        <v>0</v>
      </c>
      <c r="J13" s="25"/>
      <c r="K13" s="30">
        <v>74.8</v>
      </c>
      <c r="L13" s="26">
        <f t="shared" si="1"/>
        <v>0</v>
      </c>
      <c r="M13" s="25">
        <v>6</v>
      </c>
      <c r="N13" s="26">
        <v>598.4</v>
      </c>
      <c r="O13" s="26">
        <f t="shared" si="2"/>
        <v>3590.4</v>
      </c>
      <c r="P13" s="25">
        <v>6</v>
      </c>
      <c r="Q13" s="26">
        <v>299.18</v>
      </c>
      <c r="R13" s="26">
        <f t="shared" si="3"/>
        <v>1795.08</v>
      </c>
      <c r="S13" s="32">
        <f t="shared" si="4"/>
        <v>5385.48</v>
      </c>
      <c r="T13" s="24"/>
      <c r="U13" s="27">
        <f t="shared" si="5"/>
        <v>18</v>
      </c>
      <c r="V13" s="22"/>
      <c r="W13" s="27">
        <v>12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</row>
    <row r="14" s="2" customFormat="1" ht="22" customHeight="1" spans="1:231">
      <c r="A14" s="21">
        <v>9</v>
      </c>
      <c r="B14" s="27" t="s">
        <v>33</v>
      </c>
      <c r="C14" s="27" t="s">
        <v>26</v>
      </c>
      <c r="D14" s="23">
        <v>46</v>
      </c>
      <c r="E14" s="24" t="s">
        <v>23</v>
      </c>
      <c r="F14" s="21" t="s">
        <v>24</v>
      </c>
      <c r="G14" s="25"/>
      <c r="H14" s="26">
        <v>149.6</v>
      </c>
      <c r="I14" s="26">
        <f t="shared" si="0"/>
        <v>0</v>
      </c>
      <c r="J14" s="25"/>
      <c r="K14" s="30">
        <v>74.8</v>
      </c>
      <c r="L14" s="26">
        <f t="shared" si="1"/>
        <v>0</v>
      </c>
      <c r="M14" s="25">
        <v>6</v>
      </c>
      <c r="N14" s="26">
        <v>598.4</v>
      </c>
      <c r="O14" s="26">
        <f t="shared" si="2"/>
        <v>3590.4</v>
      </c>
      <c r="P14" s="25">
        <v>6</v>
      </c>
      <c r="Q14" s="26">
        <v>299.18</v>
      </c>
      <c r="R14" s="26">
        <f t="shared" si="3"/>
        <v>1795.08</v>
      </c>
      <c r="S14" s="32">
        <f t="shared" si="4"/>
        <v>5385.48</v>
      </c>
      <c r="T14" s="24"/>
      <c r="U14" s="27">
        <f t="shared" si="5"/>
        <v>18</v>
      </c>
      <c r="V14" s="22"/>
      <c r="W14" s="27">
        <v>12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</row>
    <row r="15" s="2" customFormat="1" ht="22" customHeight="1" spans="1:231">
      <c r="A15" s="21">
        <v>10</v>
      </c>
      <c r="B15" s="27" t="s">
        <v>34</v>
      </c>
      <c r="C15" s="27" t="s">
        <v>26</v>
      </c>
      <c r="D15" s="23">
        <v>45</v>
      </c>
      <c r="E15" s="24" t="s">
        <v>23</v>
      </c>
      <c r="F15" s="21" t="s">
        <v>24</v>
      </c>
      <c r="G15" s="25"/>
      <c r="H15" s="26">
        <v>149.6</v>
      </c>
      <c r="I15" s="26">
        <f t="shared" si="0"/>
        <v>0</v>
      </c>
      <c r="J15" s="25"/>
      <c r="K15" s="30">
        <v>74.8</v>
      </c>
      <c r="L15" s="26">
        <f t="shared" si="1"/>
        <v>0</v>
      </c>
      <c r="M15" s="25">
        <v>4</v>
      </c>
      <c r="N15" s="26">
        <v>598.4</v>
      </c>
      <c r="O15" s="26">
        <f t="shared" si="2"/>
        <v>2393.6</v>
      </c>
      <c r="P15" s="25">
        <v>4</v>
      </c>
      <c r="Q15" s="26">
        <v>299.18</v>
      </c>
      <c r="R15" s="26">
        <f t="shared" si="3"/>
        <v>1196.72</v>
      </c>
      <c r="S15" s="32">
        <f t="shared" si="4"/>
        <v>3590.32</v>
      </c>
      <c r="T15" s="24"/>
      <c r="U15" s="27">
        <f t="shared" si="5"/>
        <v>4</v>
      </c>
      <c r="V15" s="22" t="s">
        <v>35</v>
      </c>
      <c r="W15" s="27">
        <v>0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</row>
    <row r="16" s="2" customFormat="1" ht="22" customHeight="1" spans="1:231">
      <c r="A16" s="21">
        <v>11</v>
      </c>
      <c r="B16" s="21" t="s">
        <v>36</v>
      </c>
      <c r="C16" s="21" t="s">
        <v>22</v>
      </c>
      <c r="D16" s="23">
        <v>58</v>
      </c>
      <c r="E16" s="21" t="s">
        <v>23</v>
      </c>
      <c r="F16" s="21" t="s">
        <v>24</v>
      </c>
      <c r="G16" s="25">
        <v>4</v>
      </c>
      <c r="H16" s="26">
        <v>149.6</v>
      </c>
      <c r="I16" s="26">
        <f t="shared" si="0"/>
        <v>598.4</v>
      </c>
      <c r="J16" s="25">
        <v>4</v>
      </c>
      <c r="K16" s="30">
        <v>74.8</v>
      </c>
      <c r="L16" s="26">
        <f t="shared" si="1"/>
        <v>299.2</v>
      </c>
      <c r="M16" s="25">
        <v>2</v>
      </c>
      <c r="N16" s="26">
        <v>598.4</v>
      </c>
      <c r="O16" s="26">
        <f t="shared" si="2"/>
        <v>1196.8</v>
      </c>
      <c r="P16" s="25">
        <v>2</v>
      </c>
      <c r="Q16" s="26">
        <v>299.18</v>
      </c>
      <c r="R16" s="26">
        <f t="shared" si="3"/>
        <v>598.36</v>
      </c>
      <c r="S16" s="32">
        <f t="shared" si="4"/>
        <v>2692.76</v>
      </c>
      <c r="T16" s="27"/>
      <c r="U16" s="27">
        <f t="shared" si="5"/>
        <v>46</v>
      </c>
      <c r="V16" s="22"/>
      <c r="W16" s="27">
        <v>40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</row>
    <row r="17" s="2" customFormat="1" ht="22" customHeight="1" spans="1:231">
      <c r="A17" s="21">
        <v>12</v>
      </c>
      <c r="B17" s="27" t="s">
        <v>37</v>
      </c>
      <c r="C17" s="21" t="s">
        <v>22</v>
      </c>
      <c r="D17" s="23">
        <v>58</v>
      </c>
      <c r="E17" s="21" t="s">
        <v>23</v>
      </c>
      <c r="F17" s="21" t="s">
        <v>24</v>
      </c>
      <c r="G17" s="21"/>
      <c r="H17" s="26">
        <v>149.6</v>
      </c>
      <c r="I17" s="26">
        <f t="shared" si="0"/>
        <v>0</v>
      </c>
      <c r="J17" s="25"/>
      <c r="K17" s="30">
        <v>74.8</v>
      </c>
      <c r="L17" s="26">
        <f t="shared" si="1"/>
        <v>0</v>
      </c>
      <c r="M17" s="25">
        <v>6</v>
      </c>
      <c r="N17" s="26">
        <v>598.4</v>
      </c>
      <c r="O17" s="26">
        <f t="shared" si="2"/>
        <v>3590.4</v>
      </c>
      <c r="P17" s="25">
        <v>6</v>
      </c>
      <c r="Q17" s="26">
        <v>299.18</v>
      </c>
      <c r="R17" s="26">
        <f t="shared" si="3"/>
        <v>1795.08</v>
      </c>
      <c r="S17" s="32">
        <f t="shared" si="4"/>
        <v>5385.48</v>
      </c>
      <c r="T17" s="23"/>
      <c r="U17" s="27">
        <f t="shared" si="5"/>
        <v>42</v>
      </c>
      <c r="V17" s="22"/>
      <c r="W17" s="27">
        <v>36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</row>
    <row r="18" s="2" customFormat="1" ht="22" customHeight="1" spans="1:231">
      <c r="A18" s="21">
        <v>13</v>
      </c>
      <c r="B18" s="22" t="s">
        <v>38</v>
      </c>
      <c r="C18" s="21" t="s">
        <v>22</v>
      </c>
      <c r="D18" s="23">
        <v>57</v>
      </c>
      <c r="E18" s="21" t="s">
        <v>23</v>
      </c>
      <c r="F18" s="21" t="s">
        <v>24</v>
      </c>
      <c r="G18" s="21"/>
      <c r="H18" s="26">
        <v>149.6</v>
      </c>
      <c r="I18" s="26">
        <f t="shared" si="0"/>
        <v>0</v>
      </c>
      <c r="J18" s="25"/>
      <c r="K18" s="30">
        <v>74.8</v>
      </c>
      <c r="L18" s="26">
        <f t="shared" si="1"/>
        <v>0</v>
      </c>
      <c r="M18" s="25">
        <v>6</v>
      </c>
      <c r="N18" s="26">
        <v>598.4</v>
      </c>
      <c r="O18" s="26">
        <f t="shared" si="2"/>
        <v>3590.4</v>
      </c>
      <c r="P18" s="25">
        <v>6</v>
      </c>
      <c r="Q18" s="26">
        <v>299.18</v>
      </c>
      <c r="R18" s="26">
        <f t="shared" si="3"/>
        <v>1795.08</v>
      </c>
      <c r="S18" s="32">
        <f t="shared" si="4"/>
        <v>5385.48</v>
      </c>
      <c r="T18" s="27"/>
      <c r="U18" s="27">
        <f t="shared" si="5"/>
        <v>28</v>
      </c>
      <c r="V18" s="22"/>
      <c r="W18" s="27">
        <v>22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</row>
    <row r="19" s="2" customFormat="1" ht="22" customHeight="1" spans="1:231">
      <c r="A19" s="21">
        <v>14</v>
      </c>
      <c r="B19" s="16" t="s">
        <v>39</v>
      </c>
      <c r="C19" s="16" t="s">
        <v>26</v>
      </c>
      <c r="D19" s="23">
        <v>55</v>
      </c>
      <c r="E19" s="16" t="s">
        <v>23</v>
      </c>
      <c r="F19" s="21" t="s">
        <v>24</v>
      </c>
      <c r="G19" s="21"/>
      <c r="H19" s="26">
        <v>149.6</v>
      </c>
      <c r="I19" s="26">
        <f t="shared" si="0"/>
        <v>0</v>
      </c>
      <c r="J19" s="25"/>
      <c r="K19" s="30">
        <v>74.8</v>
      </c>
      <c r="L19" s="26">
        <f t="shared" si="1"/>
        <v>0</v>
      </c>
      <c r="M19" s="25">
        <v>3</v>
      </c>
      <c r="N19" s="26">
        <v>598.4</v>
      </c>
      <c r="O19" s="26">
        <f t="shared" si="2"/>
        <v>1795.2</v>
      </c>
      <c r="P19" s="25">
        <v>3</v>
      </c>
      <c r="Q19" s="26">
        <v>299.18</v>
      </c>
      <c r="R19" s="26">
        <f t="shared" si="3"/>
        <v>897.54</v>
      </c>
      <c r="S19" s="32">
        <f t="shared" si="4"/>
        <v>2692.74</v>
      </c>
      <c r="T19" s="22"/>
      <c r="U19" s="27">
        <f t="shared" si="5"/>
        <v>52</v>
      </c>
      <c r="V19" s="22"/>
      <c r="W19" s="27">
        <v>49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</row>
    <row r="20" s="2" customFormat="1" ht="22" customHeight="1" spans="1:231">
      <c r="A20" s="21">
        <v>15</v>
      </c>
      <c r="B20" s="27" t="s">
        <v>40</v>
      </c>
      <c r="C20" s="21" t="s">
        <v>22</v>
      </c>
      <c r="D20" s="23">
        <v>59</v>
      </c>
      <c r="E20" s="21" t="s">
        <v>23</v>
      </c>
      <c r="F20" s="21" t="s">
        <v>24</v>
      </c>
      <c r="G20" s="25"/>
      <c r="H20" s="26">
        <v>149.6</v>
      </c>
      <c r="I20" s="26">
        <f t="shared" si="0"/>
        <v>0</v>
      </c>
      <c r="J20" s="25"/>
      <c r="K20" s="30">
        <v>74.8</v>
      </c>
      <c r="L20" s="26">
        <f t="shared" si="1"/>
        <v>0</v>
      </c>
      <c r="M20" s="25">
        <v>6</v>
      </c>
      <c r="N20" s="26">
        <v>598.4</v>
      </c>
      <c r="O20" s="26">
        <f t="shared" si="2"/>
        <v>3590.4</v>
      </c>
      <c r="P20" s="25">
        <v>6</v>
      </c>
      <c r="Q20" s="26">
        <v>299.18</v>
      </c>
      <c r="R20" s="26">
        <f t="shared" si="3"/>
        <v>1795.08</v>
      </c>
      <c r="S20" s="32">
        <f t="shared" si="4"/>
        <v>5385.48</v>
      </c>
      <c r="T20" s="23"/>
      <c r="U20" s="27">
        <f t="shared" si="5"/>
        <v>48</v>
      </c>
      <c r="V20" s="22"/>
      <c r="W20" s="27">
        <v>42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</row>
    <row r="21" s="2" customFormat="1" ht="22" customHeight="1" spans="1:231">
      <c r="A21" s="21">
        <v>16</v>
      </c>
      <c r="B21" s="27" t="s">
        <v>41</v>
      </c>
      <c r="C21" s="21" t="s">
        <v>22</v>
      </c>
      <c r="D21" s="23">
        <v>57</v>
      </c>
      <c r="E21" s="21" t="s">
        <v>23</v>
      </c>
      <c r="F21" s="21" t="s">
        <v>24</v>
      </c>
      <c r="G21" s="21"/>
      <c r="H21" s="26">
        <v>149.6</v>
      </c>
      <c r="I21" s="26">
        <f t="shared" si="0"/>
        <v>0</v>
      </c>
      <c r="J21" s="25"/>
      <c r="K21" s="30">
        <v>74.8</v>
      </c>
      <c r="L21" s="26">
        <f t="shared" si="1"/>
        <v>0</v>
      </c>
      <c r="M21" s="25">
        <v>6</v>
      </c>
      <c r="N21" s="26">
        <v>598.4</v>
      </c>
      <c r="O21" s="26">
        <f t="shared" si="2"/>
        <v>3590.4</v>
      </c>
      <c r="P21" s="25">
        <v>6</v>
      </c>
      <c r="Q21" s="26">
        <v>299.18</v>
      </c>
      <c r="R21" s="26">
        <f t="shared" si="3"/>
        <v>1795.08</v>
      </c>
      <c r="S21" s="32">
        <f t="shared" si="4"/>
        <v>5385.48</v>
      </c>
      <c r="T21" s="23"/>
      <c r="U21" s="27">
        <f t="shared" si="5"/>
        <v>26</v>
      </c>
      <c r="V21" s="22"/>
      <c r="W21" s="27">
        <v>20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</row>
    <row r="22" s="2" customFormat="1" ht="22" customHeight="1" spans="1:231">
      <c r="A22" s="21">
        <v>17</v>
      </c>
      <c r="B22" s="27" t="s">
        <v>42</v>
      </c>
      <c r="C22" s="21" t="s">
        <v>26</v>
      </c>
      <c r="D22" s="23">
        <v>55</v>
      </c>
      <c r="E22" s="21" t="s">
        <v>23</v>
      </c>
      <c r="F22" s="21" t="s">
        <v>24</v>
      </c>
      <c r="G22" s="25">
        <v>2</v>
      </c>
      <c r="H22" s="26">
        <v>149.6</v>
      </c>
      <c r="I22" s="26">
        <f t="shared" si="0"/>
        <v>299.2</v>
      </c>
      <c r="J22" s="25">
        <v>2</v>
      </c>
      <c r="K22" s="30">
        <v>74.8</v>
      </c>
      <c r="L22" s="26">
        <f t="shared" si="1"/>
        <v>149.6</v>
      </c>
      <c r="M22" s="25"/>
      <c r="N22" s="26">
        <v>598.4</v>
      </c>
      <c r="O22" s="26">
        <f t="shared" si="2"/>
        <v>0</v>
      </c>
      <c r="P22" s="25"/>
      <c r="Q22" s="26">
        <v>299.18</v>
      </c>
      <c r="R22" s="26">
        <f t="shared" si="3"/>
        <v>0</v>
      </c>
      <c r="S22" s="32">
        <f t="shared" si="4"/>
        <v>448.8</v>
      </c>
      <c r="T22" s="23"/>
      <c r="U22" s="27">
        <f t="shared" si="5"/>
        <v>42</v>
      </c>
      <c r="V22" s="22"/>
      <c r="W22" s="27">
        <v>40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</row>
    <row r="23" s="2" customFormat="1" ht="22" customHeight="1" spans="1:231">
      <c r="A23" s="21">
        <v>18</v>
      </c>
      <c r="B23" s="27" t="s">
        <v>43</v>
      </c>
      <c r="C23" s="21" t="s">
        <v>26</v>
      </c>
      <c r="D23" s="23">
        <v>49</v>
      </c>
      <c r="E23" s="21" t="s">
        <v>23</v>
      </c>
      <c r="F23" s="21" t="s">
        <v>24</v>
      </c>
      <c r="G23" s="25"/>
      <c r="H23" s="26">
        <v>149.6</v>
      </c>
      <c r="I23" s="26">
        <f t="shared" si="0"/>
        <v>0</v>
      </c>
      <c r="J23" s="25"/>
      <c r="K23" s="30">
        <v>74.8</v>
      </c>
      <c r="L23" s="26">
        <f t="shared" si="1"/>
        <v>0</v>
      </c>
      <c r="M23" s="25">
        <v>6</v>
      </c>
      <c r="N23" s="26">
        <v>598.4</v>
      </c>
      <c r="O23" s="26">
        <f t="shared" si="2"/>
        <v>3590.4</v>
      </c>
      <c r="P23" s="25">
        <v>6</v>
      </c>
      <c r="Q23" s="26">
        <v>299.18</v>
      </c>
      <c r="R23" s="26">
        <f t="shared" si="3"/>
        <v>1795.08</v>
      </c>
      <c r="S23" s="32">
        <f t="shared" si="4"/>
        <v>5385.48</v>
      </c>
      <c r="T23" s="23"/>
      <c r="U23" s="27">
        <f t="shared" si="5"/>
        <v>48</v>
      </c>
      <c r="V23" s="22"/>
      <c r="W23" s="27">
        <v>42</v>
      </c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="2" customFormat="1" ht="22" customHeight="1" spans="1:231">
      <c r="A24" s="21">
        <v>19</v>
      </c>
      <c r="B24" s="27" t="s">
        <v>44</v>
      </c>
      <c r="C24" s="21" t="s">
        <v>22</v>
      </c>
      <c r="D24" s="23">
        <v>58</v>
      </c>
      <c r="E24" s="21" t="s">
        <v>23</v>
      </c>
      <c r="F24" s="21" t="s">
        <v>24</v>
      </c>
      <c r="G24" s="21"/>
      <c r="H24" s="26">
        <v>149.6</v>
      </c>
      <c r="I24" s="26">
        <f t="shared" si="0"/>
        <v>0</v>
      </c>
      <c r="J24" s="25"/>
      <c r="K24" s="30">
        <v>74.8</v>
      </c>
      <c r="L24" s="26">
        <f t="shared" si="1"/>
        <v>0</v>
      </c>
      <c r="M24" s="25">
        <v>6</v>
      </c>
      <c r="N24" s="26">
        <v>598.4</v>
      </c>
      <c r="O24" s="26">
        <f t="shared" si="2"/>
        <v>3590.4</v>
      </c>
      <c r="P24" s="25">
        <v>6</v>
      </c>
      <c r="Q24" s="26">
        <v>299.18</v>
      </c>
      <c r="R24" s="26">
        <f t="shared" si="3"/>
        <v>1795.08</v>
      </c>
      <c r="S24" s="32">
        <f t="shared" si="4"/>
        <v>5385.48</v>
      </c>
      <c r="T24" s="23"/>
      <c r="U24" s="27">
        <f t="shared" si="5"/>
        <v>40</v>
      </c>
      <c r="V24" s="22"/>
      <c r="W24" s="27">
        <v>34</v>
      </c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="2" customFormat="1" ht="22" customHeight="1" spans="1:231">
      <c r="A25" s="21">
        <v>20</v>
      </c>
      <c r="B25" s="27" t="s">
        <v>45</v>
      </c>
      <c r="C25" s="21" t="s">
        <v>22</v>
      </c>
      <c r="D25" s="23">
        <v>59</v>
      </c>
      <c r="E25" s="21" t="s">
        <v>23</v>
      </c>
      <c r="F25" s="21" t="s">
        <v>24</v>
      </c>
      <c r="G25" s="21"/>
      <c r="H25" s="26">
        <v>149.6</v>
      </c>
      <c r="I25" s="26">
        <f t="shared" si="0"/>
        <v>0</v>
      </c>
      <c r="J25" s="25"/>
      <c r="K25" s="30">
        <v>74.8</v>
      </c>
      <c r="L25" s="26">
        <f t="shared" si="1"/>
        <v>0</v>
      </c>
      <c r="M25" s="25">
        <v>6</v>
      </c>
      <c r="N25" s="26">
        <v>598.4</v>
      </c>
      <c r="O25" s="26">
        <f t="shared" si="2"/>
        <v>3590.4</v>
      </c>
      <c r="P25" s="25">
        <v>6</v>
      </c>
      <c r="Q25" s="26">
        <v>299.18</v>
      </c>
      <c r="R25" s="26">
        <f t="shared" si="3"/>
        <v>1795.08</v>
      </c>
      <c r="S25" s="32">
        <f t="shared" si="4"/>
        <v>5385.48</v>
      </c>
      <c r="T25" s="23"/>
      <c r="U25" s="27">
        <f t="shared" si="5"/>
        <v>41</v>
      </c>
      <c r="V25" s="22"/>
      <c r="W25" s="27">
        <v>35</v>
      </c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="2" customFormat="1" ht="22" customHeight="1" spans="1:231">
      <c r="A26" s="21">
        <v>21</v>
      </c>
      <c r="B26" s="27" t="s">
        <v>46</v>
      </c>
      <c r="C26" s="21" t="s">
        <v>22</v>
      </c>
      <c r="D26" s="23">
        <v>57</v>
      </c>
      <c r="E26" s="21" t="s">
        <v>23</v>
      </c>
      <c r="F26" s="21" t="s">
        <v>24</v>
      </c>
      <c r="G26" s="21"/>
      <c r="H26" s="26">
        <v>149.6</v>
      </c>
      <c r="I26" s="26">
        <f t="shared" si="0"/>
        <v>0</v>
      </c>
      <c r="J26" s="25"/>
      <c r="K26" s="30">
        <v>74.8</v>
      </c>
      <c r="L26" s="26">
        <f t="shared" si="1"/>
        <v>0</v>
      </c>
      <c r="M26" s="25">
        <v>6</v>
      </c>
      <c r="N26" s="26">
        <v>598.4</v>
      </c>
      <c r="O26" s="26">
        <f t="shared" si="2"/>
        <v>3590.4</v>
      </c>
      <c r="P26" s="25">
        <v>6</v>
      </c>
      <c r="Q26" s="26">
        <v>299.18</v>
      </c>
      <c r="R26" s="26">
        <f t="shared" si="3"/>
        <v>1795.08</v>
      </c>
      <c r="S26" s="32">
        <f t="shared" si="4"/>
        <v>5385.48</v>
      </c>
      <c r="T26" s="23"/>
      <c r="U26" s="27">
        <f t="shared" si="5"/>
        <v>33</v>
      </c>
      <c r="V26" s="22"/>
      <c r="W26" s="27">
        <v>27</v>
      </c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="2" customFormat="1" ht="22" customHeight="1" spans="1:231">
      <c r="A27" s="21">
        <v>22</v>
      </c>
      <c r="B27" s="22" t="s">
        <v>47</v>
      </c>
      <c r="C27" s="21" t="s">
        <v>22</v>
      </c>
      <c r="D27" s="23">
        <v>59</v>
      </c>
      <c r="E27" s="21" t="s">
        <v>23</v>
      </c>
      <c r="F27" s="21" t="s">
        <v>24</v>
      </c>
      <c r="G27" s="25"/>
      <c r="H27" s="26">
        <v>149.6</v>
      </c>
      <c r="I27" s="26">
        <f t="shared" si="0"/>
        <v>0</v>
      </c>
      <c r="J27" s="25"/>
      <c r="K27" s="30">
        <v>74.8</v>
      </c>
      <c r="L27" s="26">
        <f t="shared" si="1"/>
        <v>0</v>
      </c>
      <c r="M27" s="25">
        <v>6</v>
      </c>
      <c r="N27" s="26">
        <v>598.4</v>
      </c>
      <c r="O27" s="26">
        <f t="shared" si="2"/>
        <v>3590.4</v>
      </c>
      <c r="P27" s="25">
        <v>6</v>
      </c>
      <c r="Q27" s="26">
        <v>299.18</v>
      </c>
      <c r="R27" s="26">
        <f t="shared" si="3"/>
        <v>1795.08</v>
      </c>
      <c r="S27" s="32">
        <f t="shared" si="4"/>
        <v>5385.48</v>
      </c>
      <c r="T27" s="21"/>
      <c r="U27" s="27">
        <f t="shared" si="5"/>
        <v>48</v>
      </c>
      <c r="V27" s="22"/>
      <c r="W27" s="27">
        <v>42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="2" customFormat="1" ht="22" customHeight="1" spans="1:231">
      <c r="A28" s="21">
        <v>23</v>
      </c>
      <c r="B28" s="27" t="s">
        <v>48</v>
      </c>
      <c r="C28" s="27" t="s">
        <v>22</v>
      </c>
      <c r="D28" s="23">
        <v>59</v>
      </c>
      <c r="E28" s="21" t="s">
        <v>23</v>
      </c>
      <c r="F28" s="21" t="s">
        <v>24</v>
      </c>
      <c r="G28" s="25">
        <v>6</v>
      </c>
      <c r="H28" s="26">
        <v>149.6</v>
      </c>
      <c r="I28" s="26">
        <f t="shared" si="0"/>
        <v>897.6</v>
      </c>
      <c r="J28" s="25">
        <v>6</v>
      </c>
      <c r="K28" s="30">
        <v>74.8</v>
      </c>
      <c r="L28" s="26">
        <f t="shared" si="1"/>
        <v>448.8</v>
      </c>
      <c r="M28" s="25"/>
      <c r="N28" s="26">
        <v>598.4</v>
      </c>
      <c r="O28" s="26">
        <f t="shared" si="2"/>
        <v>0</v>
      </c>
      <c r="P28" s="25"/>
      <c r="Q28" s="26">
        <v>299.18</v>
      </c>
      <c r="R28" s="26">
        <f t="shared" si="3"/>
        <v>0</v>
      </c>
      <c r="S28" s="32">
        <f t="shared" si="4"/>
        <v>1346.4</v>
      </c>
      <c r="T28" s="27"/>
      <c r="U28" s="27">
        <f t="shared" si="5"/>
        <v>48</v>
      </c>
      <c r="V28" s="22"/>
      <c r="W28" s="27">
        <v>42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="2" customFormat="1" ht="22" customHeight="1" spans="1:231">
      <c r="A29" s="21">
        <v>24</v>
      </c>
      <c r="B29" s="27" t="s">
        <v>49</v>
      </c>
      <c r="C29" s="27" t="s">
        <v>22</v>
      </c>
      <c r="D29" s="23">
        <v>58</v>
      </c>
      <c r="E29" s="21" t="s">
        <v>23</v>
      </c>
      <c r="F29" s="21" t="s">
        <v>24</v>
      </c>
      <c r="G29" s="25"/>
      <c r="H29" s="26">
        <v>149.6</v>
      </c>
      <c r="I29" s="26">
        <f t="shared" si="0"/>
        <v>0</v>
      </c>
      <c r="J29" s="25"/>
      <c r="K29" s="30">
        <v>74.8</v>
      </c>
      <c r="L29" s="26">
        <f t="shared" si="1"/>
        <v>0</v>
      </c>
      <c r="M29" s="25">
        <v>6</v>
      </c>
      <c r="N29" s="26">
        <v>598.4</v>
      </c>
      <c r="O29" s="26">
        <f t="shared" si="2"/>
        <v>3590.4</v>
      </c>
      <c r="P29" s="25">
        <v>6</v>
      </c>
      <c r="Q29" s="26">
        <v>299.18</v>
      </c>
      <c r="R29" s="26">
        <f t="shared" si="3"/>
        <v>1795.08</v>
      </c>
      <c r="S29" s="32">
        <f t="shared" si="4"/>
        <v>5385.48</v>
      </c>
      <c r="T29" s="27"/>
      <c r="U29" s="27">
        <f t="shared" si="5"/>
        <v>36</v>
      </c>
      <c r="V29" s="22"/>
      <c r="W29" s="27">
        <v>30</v>
      </c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="2" customFormat="1" ht="22" customHeight="1" spans="1:231">
      <c r="A30" s="21">
        <v>25</v>
      </c>
      <c r="B30" s="27" t="s">
        <v>50</v>
      </c>
      <c r="C30" s="27" t="s">
        <v>22</v>
      </c>
      <c r="D30" s="23">
        <v>57</v>
      </c>
      <c r="E30" s="21" t="s">
        <v>23</v>
      </c>
      <c r="F30" s="21" t="s">
        <v>24</v>
      </c>
      <c r="G30" s="25"/>
      <c r="H30" s="26">
        <v>149.6</v>
      </c>
      <c r="I30" s="26">
        <f t="shared" si="0"/>
        <v>0</v>
      </c>
      <c r="J30" s="25"/>
      <c r="K30" s="30">
        <v>74.8</v>
      </c>
      <c r="L30" s="26">
        <f t="shared" si="1"/>
        <v>0</v>
      </c>
      <c r="M30" s="25">
        <v>6</v>
      </c>
      <c r="N30" s="26">
        <v>598.4</v>
      </c>
      <c r="O30" s="26">
        <f t="shared" si="2"/>
        <v>3590.4</v>
      </c>
      <c r="P30" s="25">
        <v>6</v>
      </c>
      <c r="Q30" s="26">
        <v>299.18</v>
      </c>
      <c r="R30" s="26">
        <f t="shared" si="3"/>
        <v>1795.08</v>
      </c>
      <c r="S30" s="32">
        <f t="shared" si="4"/>
        <v>5385.48</v>
      </c>
      <c r="T30" s="27"/>
      <c r="U30" s="27">
        <f t="shared" si="5"/>
        <v>24</v>
      </c>
      <c r="V30" s="22"/>
      <c r="W30" s="27">
        <v>18</v>
      </c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="2" customFormat="1" ht="22" customHeight="1" spans="1:231">
      <c r="A31" s="21">
        <v>26</v>
      </c>
      <c r="B31" s="22" t="s">
        <v>51</v>
      </c>
      <c r="C31" s="21" t="s">
        <v>26</v>
      </c>
      <c r="D31" s="23">
        <v>46</v>
      </c>
      <c r="E31" s="21" t="s">
        <v>23</v>
      </c>
      <c r="F31" s="21" t="s">
        <v>24</v>
      </c>
      <c r="G31" s="25"/>
      <c r="H31" s="26">
        <v>149.6</v>
      </c>
      <c r="I31" s="26">
        <f t="shared" si="0"/>
        <v>0</v>
      </c>
      <c r="J31" s="25"/>
      <c r="K31" s="30">
        <v>74.8</v>
      </c>
      <c r="L31" s="26">
        <f t="shared" si="1"/>
        <v>0</v>
      </c>
      <c r="M31" s="25">
        <v>6</v>
      </c>
      <c r="N31" s="26">
        <v>598.4</v>
      </c>
      <c r="O31" s="26">
        <f t="shared" si="2"/>
        <v>3590.4</v>
      </c>
      <c r="P31" s="25">
        <v>6</v>
      </c>
      <c r="Q31" s="26">
        <v>299.18</v>
      </c>
      <c r="R31" s="26">
        <f t="shared" si="3"/>
        <v>1795.08</v>
      </c>
      <c r="S31" s="32">
        <f t="shared" si="4"/>
        <v>5385.48</v>
      </c>
      <c r="T31" s="23"/>
      <c r="U31" s="27">
        <f t="shared" si="5"/>
        <v>17</v>
      </c>
      <c r="V31" s="22"/>
      <c r="W31" s="27">
        <v>11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="2" customFormat="1" ht="22" customHeight="1" spans="1:231">
      <c r="A32" s="21">
        <v>27</v>
      </c>
      <c r="B32" s="22" t="s">
        <v>52</v>
      </c>
      <c r="C32" s="21" t="s">
        <v>22</v>
      </c>
      <c r="D32" s="23">
        <v>56</v>
      </c>
      <c r="E32" s="21" t="s">
        <v>23</v>
      </c>
      <c r="F32" s="21" t="s">
        <v>24</v>
      </c>
      <c r="G32" s="25">
        <v>6</v>
      </c>
      <c r="H32" s="26">
        <v>149.6</v>
      </c>
      <c r="I32" s="26">
        <f t="shared" si="0"/>
        <v>897.6</v>
      </c>
      <c r="J32" s="25">
        <v>6</v>
      </c>
      <c r="K32" s="30">
        <v>74.8</v>
      </c>
      <c r="L32" s="26">
        <f t="shared" si="1"/>
        <v>448.8</v>
      </c>
      <c r="M32" s="25"/>
      <c r="N32" s="26">
        <v>598.4</v>
      </c>
      <c r="O32" s="26">
        <f t="shared" si="2"/>
        <v>0</v>
      </c>
      <c r="P32" s="25"/>
      <c r="Q32" s="26">
        <v>299.18</v>
      </c>
      <c r="R32" s="26">
        <f t="shared" si="3"/>
        <v>0</v>
      </c>
      <c r="S32" s="32">
        <f t="shared" si="4"/>
        <v>1346.4</v>
      </c>
      <c r="T32" s="23"/>
      <c r="U32" s="27">
        <f t="shared" si="5"/>
        <v>14</v>
      </c>
      <c r="V32" s="22"/>
      <c r="W32" s="27">
        <v>8</v>
      </c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="2" customFormat="1" ht="22" customHeight="1" spans="1:231">
      <c r="A33" s="21">
        <v>28</v>
      </c>
      <c r="B33" s="22" t="s">
        <v>53</v>
      </c>
      <c r="C33" s="21" t="s">
        <v>26</v>
      </c>
      <c r="D33" s="23">
        <v>50</v>
      </c>
      <c r="E33" s="21" t="s">
        <v>23</v>
      </c>
      <c r="F33" s="21" t="s">
        <v>24</v>
      </c>
      <c r="G33" s="25">
        <v>6</v>
      </c>
      <c r="H33" s="26">
        <v>149.6</v>
      </c>
      <c r="I33" s="26">
        <f t="shared" si="0"/>
        <v>897.6</v>
      </c>
      <c r="J33" s="25">
        <v>6</v>
      </c>
      <c r="K33" s="30">
        <v>74.8</v>
      </c>
      <c r="L33" s="26">
        <f t="shared" si="1"/>
        <v>448.8</v>
      </c>
      <c r="M33" s="25"/>
      <c r="N33" s="26">
        <v>598.4</v>
      </c>
      <c r="O33" s="26">
        <f t="shared" si="2"/>
        <v>0</v>
      </c>
      <c r="P33" s="25"/>
      <c r="Q33" s="26">
        <v>299.18</v>
      </c>
      <c r="R33" s="26">
        <f t="shared" si="3"/>
        <v>0</v>
      </c>
      <c r="S33" s="32">
        <f t="shared" si="4"/>
        <v>1346.4</v>
      </c>
      <c r="T33" s="23"/>
      <c r="U33" s="27">
        <f t="shared" si="5"/>
        <v>27</v>
      </c>
      <c r="V33" s="22"/>
      <c r="W33" s="27">
        <v>21</v>
      </c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="2" customFormat="1" ht="22" customHeight="1" spans="1:231">
      <c r="A34" s="21">
        <v>29</v>
      </c>
      <c r="B34" s="27" t="s">
        <v>54</v>
      </c>
      <c r="C34" s="27" t="s">
        <v>22</v>
      </c>
      <c r="D34" s="23">
        <v>58</v>
      </c>
      <c r="E34" s="21" t="s">
        <v>55</v>
      </c>
      <c r="F34" s="21" t="s">
        <v>24</v>
      </c>
      <c r="G34" s="25"/>
      <c r="H34" s="26">
        <v>149.6</v>
      </c>
      <c r="I34" s="26">
        <f t="shared" si="0"/>
        <v>0</v>
      </c>
      <c r="J34" s="25"/>
      <c r="K34" s="30">
        <v>74.8</v>
      </c>
      <c r="L34" s="26">
        <f t="shared" si="1"/>
        <v>0</v>
      </c>
      <c r="M34" s="25">
        <v>6</v>
      </c>
      <c r="N34" s="26">
        <v>598.4</v>
      </c>
      <c r="O34" s="26">
        <f t="shared" si="2"/>
        <v>3590.4</v>
      </c>
      <c r="P34" s="25">
        <v>6</v>
      </c>
      <c r="Q34" s="26">
        <v>299.18</v>
      </c>
      <c r="R34" s="26">
        <f t="shared" si="3"/>
        <v>1795.08</v>
      </c>
      <c r="S34" s="32">
        <f t="shared" si="4"/>
        <v>5385.48</v>
      </c>
      <c r="T34" s="24"/>
      <c r="U34" s="27">
        <f t="shared" si="5"/>
        <v>18</v>
      </c>
      <c r="V34" s="22"/>
      <c r="W34" s="27">
        <v>12</v>
      </c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</row>
    <row r="35" s="2" customFormat="1" ht="22" customHeight="1" spans="1:231">
      <c r="A35" s="21">
        <v>30</v>
      </c>
      <c r="B35" s="27" t="s">
        <v>56</v>
      </c>
      <c r="C35" s="21" t="s">
        <v>26</v>
      </c>
      <c r="D35" s="23">
        <v>50</v>
      </c>
      <c r="E35" s="21" t="s">
        <v>55</v>
      </c>
      <c r="F35" s="21" t="s">
        <v>24</v>
      </c>
      <c r="G35" s="21">
        <v>6</v>
      </c>
      <c r="H35" s="26">
        <v>149.6</v>
      </c>
      <c r="I35" s="26">
        <f t="shared" si="0"/>
        <v>897.6</v>
      </c>
      <c r="J35" s="25">
        <v>6</v>
      </c>
      <c r="K35" s="30">
        <v>74.8</v>
      </c>
      <c r="L35" s="26">
        <f t="shared" si="1"/>
        <v>448.8</v>
      </c>
      <c r="M35" s="25"/>
      <c r="N35" s="26">
        <v>598.4</v>
      </c>
      <c r="O35" s="26">
        <f t="shared" si="2"/>
        <v>0</v>
      </c>
      <c r="P35" s="25"/>
      <c r="Q35" s="26">
        <v>299.18</v>
      </c>
      <c r="R35" s="26">
        <f t="shared" si="3"/>
        <v>0</v>
      </c>
      <c r="S35" s="32">
        <f t="shared" si="4"/>
        <v>1346.4</v>
      </c>
      <c r="T35" s="23"/>
      <c r="U35" s="27">
        <f t="shared" si="5"/>
        <v>18</v>
      </c>
      <c r="V35" s="22"/>
      <c r="W35" s="27">
        <v>12</v>
      </c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</row>
    <row r="36" s="2" customFormat="1" ht="22" customHeight="1" spans="1:231">
      <c r="A36" s="21">
        <v>31</v>
      </c>
      <c r="B36" s="27" t="s">
        <v>57</v>
      </c>
      <c r="C36" s="21" t="s">
        <v>26</v>
      </c>
      <c r="D36" s="23">
        <v>48</v>
      </c>
      <c r="E36" s="21" t="s">
        <v>55</v>
      </c>
      <c r="F36" s="21" t="s">
        <v>24</v>
      </c>
      <c r="G36" s="21"/>
      <c r="H36" s="26">
        <v>149.6</v>
      </c>
      <c r="I36" s="26">
        <f t="shared" si="0"/>
        <v>0</v>
      </c>
      <c r="J36" s="25"/>
      <c r="K36" s="30">
        <v>74.8</v>
      </c>
      <c r="L36" s="26">
        <f t="shared" si="1"/>
        <v>0</v>
      </c>
      <c r="M36" s="25">
        <v>6</v>
      </c>
      <c r="N36" s="26">
        <v>598.4</v>
      </c>
      <c r="O36" s="26">
        <f t="shared" si="2"/>
        <v>3590.4</v>
      </c>
      <c r="P36" s="25">
        <v>6</v>
      </c>
      <c r="Q36" s="26">
        <v>299.18</v>
      </c>
      <c r="R36" s="26">
        <f t="shared" si="3"/>
        <v>1795.08</v>
      </c>
      <c r="S36" s="32">
        <f t="shared" si="4"/>
        <v>5385.48</v>
      </c>
      <c r="T36" s="23"/>
      <c r="U36" s="27">
        <f t="shared" si="5"/>
        <v>12</v>
      </c>
      <c r="V36" s="22"/>
      <c r="W36" s="27">
        <v>6</v>
      </c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</row>
    <row r="37" s="2" customFormat="1" ht="22" customHeight="1" spans="1:231">
      <c r="A37" s="21">
        <v>32</v>
      </c>
      <c r="B37" s="27" t="s">
        <v>58</v>
      </c>
      <c r="C37" s="21" t="s">
        <v>22</v>
      </c>
      <c r="D37" s="23">
        <v>61</v>
      </c>
      <c r="E37" s="21" t="s">
        <v>55</v>
      </c>
      <c r="F37" s="21" t="s">
        <v>24</v>
      </c>
      <c r="G37" s="21"/>
      <c r="H37" s="26">
        <v>149.6</v>
      </c>
      <c r="I37" s="26">
        <f t="shared" si="0"/>
        <v>0</v>
      </c>
      <c r="J37" s="25"/>
      <c r="K37" s="30">
        <v>74.8</v>
      </c>
      <c r="L37" s="26">
        <f t="shared" si="1"/>
        <v>0</v>
      </c>
      <c r="M37" s="25">
        <v>6</v>
      </c>
      <c r="N37" s="26">
        <v>598.4</v>
      </c>
      <c r="O37" s="26">
        <f t="shared" si="2"/>
        <v>3590.4</v>
      </c>
      <c r="P37" s="25">
        <v>6</v>
      </c>
      <c r="Q37" s="26">
        <v>299.18</v>
      </c>
      <c r="R37" s="26">
        <f t="shared" si="3"/>
        <v>1795.08</v>
      </c>
      <c r="S37" s="32">
        <f t="shared" si="4"/>
        <v>5385.48</v>
      </c>
      <c r="T37" s="23"/>
      <c r="U37" s="27">
        <f t="shared" si="5"/>
        <v>38</v>
      </c>
      <c r="V37" s="22"/>
      <c r="W37" s="27">
        <v>32</v>
      </c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</row>
    <row r="38" s="2" customFormat="1" ht="22" customHeight="1" spans="1:231">
      <c r="A38" s="21">
        <v>33</v>
      </c>
      <c r="B38" s="27" t="s">
        <v>59</v>
      </c>
      <c r="C38" s="21" t="s">
        <v>22</v>
      </c>
      <c r="D38" s="23">
        <v>57</v>
      </c>
      <c r="E38" s="21" t="s">
        <v>55</v>
      </c>
      <c r="F38" s="21" t="s">
        <v>24</v>
      </c>
      <c r="G38" s="21"/>
      <c r="H38" s="26">
        <v>149.6</v>
      </c>
      <c r="I38" s="26">
        <f t="shared" si="0"/>
        <v>0</v>
      </c>
      <c r="J38" s="25"/>
      <c r="K38" s="30">
        <v>74.8</v>
      </c>
      <c r="L38" s="26">
        <f t="shared" si="1"/>
        <v>0</v>
      </c>
      <c r="M38" s="25">
        <v>6</v>
      </c>
      <c r="N38" s="26">
        <v>598.4</v>
      </c>
      <c r="O38" s="26">
        <f t="shared" si="2"/>
        <v>3590.4</v>
      </c>
      <c r="P38" s="25">
        <v>6</v>
      </c>
      <c r="Q38" s="26">
        <v>299.18</v>
      </c>
      <c r="R38" s="26">
        <f t="shared" si="3"/>
        <v>1795.08</v>
      </c>
      <c r="S38" s="32">
        <f t="shared" si="4"/>
        <v>5385.48</v>
      </c>
      <c r="T38" s="23"/>
      <c r="U38" s="27">
        <f t="shared" si="5"/>
        <v>29</v>
      </c>
      <c r="V38" s="22"/>
      <c r="W38" s="27">
        <v>23</v>
      </c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</row>
    <row r="39" s="2" customFormat="1" ht="22" customHeight="1" spans="1:231">
      <c r="A39" s="21">
        <v>34</v>
      </c>
      <c r="B39" s="27" t="s">
        <v>60</v>
      </c>
      <c r="C39" s="21" t="s">
        <v>22</v>
      </c>
      <c r="D39" s="23">
        <v>58</v>
      </c>
      <c r="E39" s="21" t="s">
        <v>55</v>
      </c>
      <c r="F39" s="21" t="s">
        <v>24</v>
      </c>
      <c r="G39" s="21"/>
      <c r="H39" s="26">
        <v>149.6</v>
      </c>
      <c r="I39" s="26">
        <f t="shared" si="0"/>
        <v>0</v>
      </c>
      <c r="J39" s="25"/>
      <c r="K39" s="30">
        <v>74.8</v>
      </c>
      <c r="L39" s="26">
        <f t="shared" si="1"/>
        <v>0</v>
      </c>
      <c r="M39" s="25">
        <v>6</v>
      </c>
      <c r="N39" s="26">
        <v>598.4</v>
      </c>
      <c r="O39" s="26">
        <f t="shared" si="2"/>
        <v>3590.4</v>
      </c>
      <c r="P39" s="25">
        <v>6</v>
      </c>
      <c r="Q39" s="26">
        <v>299.18</v>
      </c>
      <c r="R39" s="26">
        <f t="shared" si="3"/>
        <v>1795.08</v>
      </c>
      <c r="S39" s="32">
        <f t="shared" si="4"/>
        <v>5385.48</v>
      </c>
      <c r="T39" s="23"/>
      <c r="U39" s="27">
        <f t="shared" si="5"/>
        <v>47</v>
      </c>
      <c r="V39" s="22"/>
      <c r="W39" s="27">
        <v>41</v>
      </c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</row>
    <row r="40" s="2" customFormat="1" ht="22" customHeight="1" spans="1:231">
      <c r="A40" s="21">
        <v>35</v>
      </c>
      <c r="B40" s="27" t="s">
        <v>61</v>
      </c>
      <c r="C40" s="21" t="s">
        <v>22</v>
      </c>
      <c r="D40" s="23">
        <v>58</v>
      </c>
      <c r="E40" s="21" t="s">
        <v>55</v>
      </c>
      <c r="F40" s="21" t="s">
        <v>24</v>
      </c>
      <c r="G40" s="21"/>
      <c r="H40" s="26">
        <v>149.6</v>
      </c>
      <c r="I40" s="26">
        <f t="shared" si="0"/>
        <v>0</v>
      </c>
      <c r="J40" s="25"/>
      <c r="K40" s="30">
        <v>74.8</v>
      </c>
      <c r="L40" s="26">
        <f t="shared" si="1"/>
        <v>0</v>
      </c>
      <c r="M40" s="25">
        <v>6</v>
      </c>
      <c r="N40" s="26">
        <v>598.4</v>
      </c>
      <c r="O40" s="26">
        <f t="shared" si="2"/>
        <v>3590.4</v>
      </c>
      <c r="P40" s="25">
        <v>6</v>
      </c>
      <c r="Q40" s="26">
        <v>299.18</v>
      </c>
      <c r="R40" s="26">
        <f t="shared" si="3"/>
        <v>1795.08</v>
      </c>
      <c r="S40" s="32">
        <f t="shared" si="4"/>
        <v>5385.48</v>
      </c>
      <c r="T40" s="23"/>
      <c r="U40" s="27">
        <f t="shared" si="5"/>
        <v>24</v>
      </c>
      <c r="V40" s="22"/>
      <c r="W40" s="27">
        <v>18</v>
      </c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</row>
    <row r="41" s="2" customFormat="1" ht="22" customHeight="1" spans="1:231">
      <c r="A41" s="21">
        <v>36</v>
      </c>
      <c r="B41" s="27" t="s">
        <v>62</v>
      </c>
      <c r="C41" s="21" t="s">
        <v>22</v>
      </c>
      <c r="D41" s="23">
        <v>62</v>
      </c>
      <c r="E41" s="21" t="s">
        <v>55</v>
      </c>
      <c r="F41" s="21" t="s">
        <v>24</v>
      </c>
      <c r="G41" s="21"/>
      <c r="H41" s="26">
        <v>149.6</v>
      </c>
      <c r="I41" s="26">
        <f t="shared" si="0"/>
        <v>0</v>
      </c>
      <c r="J41" s="25"/>
      <c r="K41" s="30">
        <v>74.8</v>
      </c>
      <c r="L41" s="26">
        <f t="shared" si="1"/>
        <v>0</v>
      </c>
      <c r="M41" s="25">
        <v>6</v>
      </c>
      <c r="N41" s="26">
        <v>598.4</v>
      </c>
      <c r="O41" s="26">
        <f t="shared" si="2"/>
        <v>3590.4</v>
      </c>
      <c r="P41" s="25"/>
      <c r="Q41" s="26">
        <v>299.18</v>
      </c>
      <c r="R41" s="26">
        <f t="shared" si="3"/>
        <v>0</v>
      </c>
      <c r="S41" s="32">
        <f t="shared" si="4"/>
        <v>3590.4</v>
      </c>
      <c r="T41" s="23"/>
      <c r="U41" s="27">
        <f t="shared" si="5"/>
        <v>18</v>
      </c>
      <c r="V41" s="22"/>
      <c r="W41" s="27">
        <v>12</v>
      </c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</row>
    <row r="42" s="2" customFormat="1" ht="22" customHeight="1" spans="1:231">
      <c r="A42" s="21">
        <v>37</v>
      </c>
      <c r="B42" s="27" t="s">
        <v>63</v>
      </c>
      <c r="C42" s="21" t="s">
        <v>22</v>
      </c>
      <c r="D42" s="23">
        <v>60</v>
      </c>
      <c r="E42" s="21" t="s">
        <v>55</v>
      </c>
      <c r="F42" s="21" t="s">
        <v>24</v>
      </c>
      <c r="G42" s="21"/>
      <c r="H42" s="26">
        <v>149.6</v>
      </c>
      <c r="I42" s="26">
        <f t="shared" si="0"/>
        <v>0</v>
      </c>
      <c r="J42" s="25"/>
      <c r="K42" s="30">
        <v>74.8</v>
      </c>
      <c r="L42" s="26">
        <f t="shared" si="1"/>
        <v>0</v>
      </c>
      <c r="M42" s="25">
        <v>6</v>
      </c>
      <c r="N42" s="26">
        <v>598.4</v>
      </c>
      <c r="O42" s="26">
        <f t="shared" si="2"/>
        <v>3590.4</v>
      </c>
      <c r="P42" s="25">
        <v>6</v>
      </c>
      <c r="Q42" s="26">
        <v>299.18</v>
      </c>
      <c r="R42" s="26">
        <f t="shared" si="3"/>
        <v>1795.08</v>
      </c>
      <c r="S42" s="32">
        <f t="shared" si="4"/>
        <v>5385.48</v>
      </c>
      <c r="T42" s="23"/>
      <c r="U42" s="27">
        <f t="shared" si="5"/>
        <v>30</v>
      </c>
      <c r="V42" s="22"/>
      <c r="W42" s="27">
        <v>24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</row>
    <row r="43" s="2" customFormat="1" ht="22" customHeight="1" spans="1:231">
      <c r="A43" s="21">
        <v>38</v>
      </c>
      <c r="B43" s="27" t="s">
        <v>64</v>
      </c>
      <c r="C43" s="21" t="s">
        <v>22</v>
      </c>
      <c r="D43" s="23">
        <v>60</v>
      </c>
      <c r="E43" s="21" t="s">
        <v>55</v>
      </c>
      <c r="F43" s="21" t="s">
        <v>24</v>
      </c>
      <c r="G43" s="21"/>
      <c r="H43" s="26">
        <v>149.6</v>
      </c>
      <c r="I43" s="26">
        <f t="shared" si="0"/>
        <v>0</v>
      </c>
      <c r="J43" s="25"/>
      <c r="K43" s="30">
        <v>74.8</v>
      </c>
      <c r="L43" s="26">
        <f t="shared" si="1"/>
        <v>0</v>
      </c>
      <c r="M43" s="25">
        <v>5</v>
      </c>
      <c r="N43" s="26">
        <v>598.4</v>
      </c>
      <c r="O43" s="26">
        <f t="shared" si="2"/>
        <v>2992</v>
      </c>
      <c r="P43" s="25">
        <v>5</v>
      </c>
      <c r="Q43" s="26">
        <v>299.18</v>
      </c>
      <c r="R43" s="26">
        <f t="shared" si="3"/>
        <v>1495.9</v>
      </c>
      <c r="S43" s="32">
        <f t="shared" si="4"/>
        <v>4487.9</v>
      </c>
      <c r="T43" s="23"/>
      <c r="U43" s="27">
        <f t="shared" si="5"/>
        <v>53</v>
      </c>
      <c r="V43" s="22"/>
      <c r="W43" s="27">
        <v>48</v>
      </c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</row>
    <row r="44" s="2" customFormat="1" ht="22" customHeight="1" spans="1:231">
      <c r="A44" s="21">
        <v>39</v>
      </c>
      <c r="B44" s="27" t="s">
        <v>65</v>
      </c>
      <c r="C44" s="21" t="s">
        <v>22</v>
      </c>
      <c r="D44" s="23">
        <v>59</v>
      </c>
      <c r="E44" s="21" t="s">
        <v>55</v>
      </c>
      <c r="F44" s="21" t="s">
        <v>24</v>
      </c>
      <c r="G44" s="21"/>
      <c r="H44" s="26">
        <v>149.6</v>
      </c>
      <c r="I44" s="26">
        <f t="shared" si="0"/>
        <v>0</v>
      </c>
      <c r="J44" s="25"/>
      <c r="K44" s="30">
        <v>74.8</v>
      </c>
      <c r="L44" s="26">
        <f t="shared" si="1"/>
        <v>0</v>
      </c>
      <c r="M44" s="25">
        <v>6</v>
      </c>
      <c r="N44" s="26">
        <v>598.4</v>
      </c>
      <c r="O44" s="26">
        <f t="shared" si="2"/>
        <v>3590.4</v>
      </c>
      <c r="P44" s="25">
        <v>6</v>
      </c>
      <c r="Q44" s="26">
        <v>299.18</v>
      </c>
      <c r="R44" s="26">
        <f t="shared" si="3"/>
        <v>1795.08</v>
      </c>
      <c r="S44" s="32">
        <f t="shared" si="4"/>
        <v>5385.48</v>
      </c>
      <c r="T44" s="23" t="s">
        <v>24</v>
      </c>
      <c r="U44" s="27">
        <f t="shared" si="5"/>
        <v>48</v>
      </c>
      <c r="V44" s="24"/>
      <c r="W44" s="27">
        <v>42</v>
      </c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</row>
    <row r="45" s="2" customFormat="1" ht="22" customHeight="1" spans="1:231">
      <c r="A45" s="21">
        <v>40</v>
      </c>
      <c r="B45" s="27" t="s">
        <v>66</v>
      </c>
      <c r="C45" s="21" t="s">
        <v>26</v>
      </c>
      <c r="D45" s="23">
        <v>54</v>
      </c>
      <c r="E45" s="21" t="s">
        <v>55</v>
      </c>
      <c r="F45" s="21" t="s">
        <v>24</v>
      </c>
      <c r="G45" s="21"/>
      <c r="H45" s="26">
        <v>149.6</v>
      </c>
      <c r="I45" s="26">
        <f t="shared" si="0"/>
        <v>0</v>
      </c>
      <c r="J45" s="25"/>
      <c r="K45" s="30">
        <v>74.8</v>
      </c>
      <c r="L45" s="26">
        <f t="shared" si="1"/>
        <v>0</v>
      </c>
      <c r="M45" s="25">
        <v>6</v>
      </c>
      <c r="N45" s="26">
        <v>598.4</v>
      </c>
      <c r="O45" s="26">
        <f t="shared" si="2"/>
        <v>3590.4</v>
      </c>
      <c r="P45" s="25">
        <v>6</v>
      </c>
      <c r="Q45" s="26">
        <v>299.18</v>
      </c>
      <c r="R45" s="26">
        <f t="shared" si="3"/>
        <v>1795.08</v>
      </c>
      <c r="S45" s="32">
        <f t="shared" si="4"/>
        <v>5385.48</v>
      </c>
      <c r="T45" s="23"/>
      <c r="U45" s="27">
        <f t="shared" si="5"/>
        <v>48</v>
      </c>
      <c r="V45" s="22"/>
      <c r="W45" s="27">
        <v>42</v>
      </c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</row>
    <row r="46" s="2" customFormat="1" ht="22" customHeight="1" spans="1:231">
      <c r="A46" s="21">
        <v>41</v>
      </c>
      <c r="B46" s="27" t="s">
        <v>67</v>
      </c>
      <c r="C46" s="21" t="s">
        <v>22</v>
      </c>
      <c r="D46" s="23">
        <v>57</v>
      </c>
      <c r="E46" s="21" t="s">
        <v>55</v>
      </c>
      <c r="F46" s="21" t="s">
        <v>24</v>
      </c>
      <c r="G46" s="21"/>
      <c r="H46" s="26">
        <v>149.6</v>
      </c>
      <c r="I46" s="26">
        <f t="shared" si="0"/>
        <v>0</v>
      </c>
      <c r="J46" s="25"/>
      <c r="K46" s="30">
        <v>74.8</v>
      </c>
      <c r="L46" s="26">
        <f t="shared" si="1"/>
        <v>0</v>
      </c>
      <c r="M46" s="25">
        <v>6</v>
      </c>
      <c r="N46" s="26">
        <v>598.4</v>
      </c>
      <c r="O46" s="26">
        <f t="shared" si="2"/>
        <v>3590.4</v>
      </c>
      <c r="P46" s="25">
        <v>6</v>
      </c>
      <c r="Q46" s="26">
        <v>299.18</v>
      </c>
      <c r="R46" s="26">
        <f t="shared" si="3"/>
        <v>1795.08</v>
      </c>
      <c r="S46" s="32">
        <f t="shared" si="4"/>
        <v>5385.48</v>
      </c>
      <c r="T46" s="23"/>
      <c r="U46" s="27">
        <f t="shared" si="5"/>
        <v>12</v>
      </c>
      <c r="V46" s="22"/>
      <c r="W46" s="27">
        <v>6</v>
      </c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</row>
    <row r="47" s="2" customFormat="1" ht="22" customHeight="1" spans="1:231">
      <c r="A47" s="21">
        <v>42</v>
      </c>
      <c r="B47" s="27" t="s">
        <v>68</v>
      </c>
      <c r="C47" s="21" t="s">
        <v>26</v>
      </c>
      <c r="D47" s="23">
        <v>54</v>
      </c>
      <c r="E47" s="21" t="s">
        <v>55</v>
      </c>
      <c r="F47" s="21" t="s">
        <v>24</v>
      </c>
      <c r="G47" s="21"/>
      <c r="H47" s="26">
        <v>149.6</v>
      </c>
      <c r="I47" s="26">
        <f t="shared" si="0"/>
        <v>0</v>
      </c>
      <c r="J47" s="25"/>
      <c r="K47" s="30">
        <v>74.8</v>
      </c>
      <c r="L47" s="26">
        <f t="shared" si="1"/>
        <v>0</v>
      </c>
      <c r="M47" s="25">
        <v>6</v>
      </c>
      <c r="N47" s="26">
        <v>598.4</v>
      </c>
      <c r="O47" s="26">
        <f t="shared" si="2"/>
        <v>3590.4</v>
      </c>
      <c r="P47" s="25">
        <v>6</v>
      </c>
      <c r="Q47" s="26">
        <v>299.18</v>
      </c>
      <c r="R47" s="26">
        <f t="shared" si="3"/>
        <v>1795.08</v>
      </c>
      <c r="S47" s="32">
        <f t="shared" si="4"/>
        <v>5385.48</v>
      </c>
      <c r="T47" s="23"/>
      <c r="U47" s="27">
        <f t="shared" si="5"/>
        <v>18</v>
      </c>
      <c r="V47" s="22"/>
      <c r="W47" s="27">
        <v>12</v>
      </c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</row>
    <row r="48" s="2" customFormat="1" ht="22" customHeight="1" spans="1:231">
      <c r="A48" s="21">
        <v>43</v>
      </c>
      <c r="B48" s="22" t="s">
        <v>69</v>
      </c>
      <c r="C48" s="21" t="s">
        <v>22</v>
      </c>
      <c r="D48" s="23">
        <v>58</v>
      </c>
      <c r="E48" s="24" t="s">
        <v>55</v>
      </c>
      <c r="F48" s="21" t="s">
        <v>24</v>
      </c>
      <c r="G48" s="25"/>
      <c r="H48" s="26">
        <v>149.6</v>
      </c>
      <c r="I48" s="26">
        <f t="shared" si="0"/>
        <v>0</v>
      </c>
      <c r="J48" s="25"/>
      <c r="K48" s="30">
        <v>74.8</v>
      </c>
      <c r="L48" s="26">
        <f t="shared" si="1"/>
        <v>0</v>
      </c>
      <c r="M48" s="25">
        <v>6</v>
      </c>
      <c r="N48" s="26">
        <v>598.4</v>
      </c>
      <c r="O48" s="26">
        <f t="shared" si="2"/>
        <v>3590.4</v>
      </c>
      <c r="P48" s="25">
        <v>6</v>
      </c>
      <c r="Q48" s="26">
        <v>299.18</v>
      </c>
      <c r="R48" s="26">
        <f t="shared" si="3"/>
        <v>1795.08</v>
      </c>
      <c r="S48" s="32">
        <f t="shared" si="4"/>
        <v>5385.48</v>
      </c>
      <c r="T48" s="23"/>
      <c r="U48" s="27">
        <f t="shared" si="5"/>
        <v>36</v>
      </c>
      <c r="V48" s="22"/>
      <c r="W48" s="27">
        <v>30</v>
      </c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</row>
    <row r="49" s="2" customFormat="1" ht="22" customHeight="1" spans="1:231">
      <c r="A49" s="21">
        <v>44</v>
      </c>
      <c r="B49" s="27" t="s">
        <v>70</v>
      </c>
      <c r="C49" s="21" t="s">
        <v>22</v>
      </c>
      <c r="D49" s="23">
        <v>60</v>
      </c>
      <c r="E49" s="21" t="s">
        <v>55</v>
      </c>
      <c r="F49" s="21" t="s">
        <v>24</v>
      </c>
      <c r="G49" s="21"/>
      <c r="H49" s="26">
        <v>149.6</v>
      </c>
      <c r="I49" s="26">
        <f t="shared" si="0"/>
        <v>0</v>
      </c>
      <c r="J49" s="25"/>
      <c r="K49" s="30">
        <v>74.8</v>
      </c>
      <c r="L49" s="26">
        <f t="shared" si="1"/>
        <v>0</v>
      </c>
      <c r="M49" s="25">
        <v>5</v>
      </c>
      <c r="N49" s="26">
        <v>598.4</v>
      </c>
      <c r="O49" s="26">
        <f t="shared" si="2"/>
        <v>2992</v>
      </c>
      <c r="P49" s="25">
        <v>5</v>
      </c>
      <c r="Q49" s="26">
        <v>299.18</v>
      </c>
      <c r="R49" s="26">
        <f t="shared" si="3"/>
        <v>1495.9</v>
      </c>
      <c r="S49" s="32">
        <f t="shared" si="4"/>
        <v>4487.9</v>
      </c>
      <c r="T49" s="23"/>
      <c r="U49" s="27">
        <f t="shared" si="5"/>
        <v>17</v>
      </c>
      <c r="V49" s="22"/>
      <c r="W49" s="27">
        <v>12</v>
      </c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</row>
    <row r="50" s="2" customFormat="1" ht="22" customHeight="1" spans="1:231">
      <c r="A50" s="21">
        <v>45</v>
      </c>
      <c r="B50" s="27" t="s">
        <v>71</v>
      </c>
      <c r="C50" s="21" t="s">
        <v>22</v>
      </c>
      <c r="D50" s="23">
        <v>58</v>
      </c>
      <c r="E50" s="21" t="s">
        <v>55</v>
      </c>
      <c r="F50" s="21" t="s">
        <v>24</v>
      </c>
      <c r="G50" s="21"/>
      <c r="H50" s="26">
        <v>149.6</v>
      </c>
      <c r="I50" s="26">
        <f t="shared" si="0"/>
        <v>0</v>
      </c>
      <c r="J50" s="25"/>
      <c r="K50" s="30">
        <v>74.8</v>
      </c>
      <c r="L50" s="26">
        <f t="shared" si="1"/>
        <v>0</v>
      </c>
      <c r="M50" s="25">
        <v>6</v>
      </c>
      <c r="N50" s="26">
        <v>598.4</v>
      </c>
      <c r="O50" s="26">
        <f t="shared" si="2"/>
        <v>3590.4</v>
      </c>
      <c r="P50" s="25">
        <v>6</v>
      </c>
      <c r="Q50" s="26">
        <v>299.18</v>
      </c>
      <c r="R50" s="26">
        <f t="shared" si="3"/>
        <v>1795.08</v>
      </c>
      <c r="S50" s="32">
        <f t="shared" si="4"/>
        <v>5385.48</v>
      </c>
      <c r="T50" s="23"/>
      <c r="U50" s="27">
        <f t="shared" si="5"/>
        <v>44</v>
      </c>
      <c r="V50" s="22"/>
      <c r="W50" s="27">
        <v>38</v>
      </c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</row>
    <row r="51" s="2" customFormat="1" ht="22" customHeight="1" spans="1:231">
      <c r="A51" s="21">
        <v>46</v>
      </c>
      <c r="B51" s="27" t="s">
        <v>72</v>
      </c>
      <c r="C51" s="21" t="s">
        <v>26</v>
      </c>
      <c r="D51" s="23">
        <v>55</v>
      </c>
      <c r="E51" s="21" t="s">
        <v>55</v>
      </c>
      <c r="F51" s="21" t="s">
        <v>24</v>
      </c>
      <c r="G51" s="21"/>
      <c r="H51" s="26">
        <v>149.6</v>
      </c>
      <c r="I51" s="26">
        <f t="shared" si="0"/>
        <v>0</v>
      </c>
      <c r="J51" s="25"/>
      <c r="K51" s="30">
        <v>74.8</v>
      </c>
      <c r="L51" s="26">
        <f t="shared" si="1"/>
        <v>0</v>
      </c>
      <c r="M51" s="25">
        <v>6</v>
      </c>
      <c r="N51" s="26">
        <v>598.4</v>
      </c>
      <c r="O51" s="26">
        <f t="shared" si="2"/>
        <v>3590.4</v>
      </c>
      <c r="P51" s="25">
        <v>6</v>
      </c>
      <c r="Q51" s="26">
        <v>299.18</v>
      </c>
      <c r="R51" s="26">
        <f t="shared" si="3"/>
        <v>1795.08</v>
      </c>
      <c r="S51" s="32">
        <f t="shared" si="4"/>
        <v>5385.48</v>
      </c>
      <c r="T51" s="23"/>
      <c r="U51" s="27">
        <f t="shared" si="5"/>
        <v>56</v>
      </c>
      <c r="V51" s="22"/>
      <c r="W51" s="27">
        <v>50</v>
      </c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</row>
    <row r="52" s="2" customFormat="1" ht="22" customHeight="1" spans="1:231">
      <c r="A52" s="21">
        <v>47</v>
      </c>
      <c r="B52" s="27" t="s">
        <v>73</v>
      </c>
      <c r="C52" s="21" t="s">
        <v>22</v>
      </c>
      <c r="D52" s="23">
        <v>59</v>
      </c>
      <c r="E52" s="21" t="s">
        <v>55</v>
      </c>
      <c r="F52" s="21" t="s">
        <v>24</v>
      </c>
      <c r="G52" s="21"/>
      <c r="H52" s="26">
        <v>149.6</v>
      </c>
      <c r="I52" s="26">
        <f t="shared" si="0"/>
        <v>0</v>
      </c>
      <c r="J52" s="25"/>
      <c r="K52" s="30">
        <v>74.8</v>
      </c>
      <c r="L52" s="26">
        <f t="shared" si="1"/>
        <v>0</v>
      </c>
      <c r="M52" s="25">
        <v>6</v>
      </c>
      <c r="N52" s="26">
        <v>598.4</v>
      </c>
      <c r="O52" s="26">
        <f t="shared" si="2"/>
        <v>3590.4</v>
      </c>
      <c r="P52" s="25">
        <v>6</v>
      </c>
      <c r="Q52" s="26">
        <v>299.18</v>
      </c>
      <c r="R52" s="26">
        <f t="shared" si="3"/>
        <v>1795.08</v>
      </c>
      <c r="S52" s="32">
        <f t="shared" si="4"/>
        <v>5385.48</v>
      </c>
      <c r="T52" s="23" t="s">
        <v>24</v>
      </c>
      <c r="U52" s="27">
        <f t="shared" si="5"/>
        <v>48</v>
      </c>
      <c r="V52" s="22"/>
      <c r="W52" s="27">
        <v>42</v>
      </c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</row>
    <row r="53" s="2" customFormat="1" ht="22" customHeight="1" spans="1:231">
      <c r="A53" s="21">
        <v>48</v>
      </c>
      <c r="B53" s="27" t="s">
        <v>74</v>
      </c>
      <c r="C53" s="21" t="s">
        <v>22</v>
      </c>
      <c r="D53" s="23">
        <v>59</v>
      </c>
      <c r="E53" s="21" t="s">
        <v>55</v>
      </c>
      <c r="F53" s="21" t="s">
        <v>24</v>
      </c>
      <c r="G53" s="21"/>
      <c r="H53" s="26">
        <v>149.6</v>
      </c>
      <c r="I53" s="26">
        <f t="shared" si="0"/>
        <v>0</v>
      </c>
      <c r="J53" s="25"/>
      <c r="K53" s="30">
        <v>74.8</v>
      </c>
      <c r="L53" s="26">
        <f t="shared" si="1"/>
        <v>0</v>
      </c>
      <c r="M53" s="25">
        <v>6</v>
      </c>
      <c r="N53" s="26">
        <v>598.4</v>
      </c>
      <c r="O53" s="26">
        <f t="shared" si="2"/>
        <v>3590.4</v>
      </c>
      <c r="P53" s="25">
        <v>6</v>
      </c>
      <c r="Q53" s="26">
        <v>299.18</v>
      </c>
      <c r="R53" s="26">
        <f t="shared" si="3"/>
        <v>1795.08</v>
      </c>
      <c r="S53" s="32">
        <f t="shared" si="4"/>
        <v>5385.48</v>
      </c>
      <c r="T53" s="23"/>
      <c r="U53" s="27">
        <f t="shared" si="5"/>
        <v>18</v>
      </c>
      <c r="V53" s="22"/>
      <c r="W53" s="27">
        <v>12</v>
      </c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</row>
    <row r="54" s="2" customFormat="1" ht="22" customHeight="1" spans="1:231">
      <c r="A54" s="21">
        <v>49</v>
      </c>
      <c r="B54" s="27" t="s">
        <v>75</v>
      </c>
      <c r="C54" s="21" t="s">
        <v>26</v>
      </c>
      <c r="D54" s="23">
        <v>58</v>
      </c>
      <c r="E54" s="21" t="s">
        <v>55</v>
      </c>
      <c r="F54" s="21" t="s">
        <v>24</v>
      </c>
      <c r="G54" s="21"/>
      <c r="H54" s="26">
        <v>149.6</v>
      </c>
      <c r="I54" s="26">
        <f t="shared" si="0"/>
        <v>0</v>
      </c>
      <c r="J54" s="25"/>
      <c r="K54" s="30">
        <v>74.8</v>
      </c>
      <c r="L54" s="26">
        <f t="shared" si="1"/>
        <v>0</v>
      </c>
      <c r="M54" s="25">
        <v>6</v>
      </c>
      <c r="N54" s="26">
        <v>598.4</v>
      </c>
      <c r="O54" s="26">
        <f t="shared" si="2"/>
        <v>3590.4</v>
      </c>
      <c r="P54" s="25">
        <v>6</v>
      </c>
      <c r="Q54" s="26">
        <v>299.18</v>
      </c>
      <c r="R54" s="26">
        <f t="shared" si="3"/>
        <v>1795.08</v>
      </c>
      <c r="S54" s="32">
        <f t="shared" si="4"/>
        <v>5385.48</v>
      </c>
      <c r="T54" s="23"/>
      <c r="U54" s="27">
        <f t="shared" si="5"/>
        <v>24</v>
      </c>
      <c r="V54" s="22"/>
      <c r="W54" s="27">
        <v>18</v>
      </c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</row>
    <row r="55" s="2" customFormat="1" ht="22" customHeight="1" spans="1:231">
      <c r="A55" s="21">
        <v>50</v>
      </c>
      <c r="B55" s="27" t="s">
        <v>76</v>
      </c>
      <c r="C55" s="21" t="s">
        <v>26</v>
      </c>
      <c r="D55" s="23">
        <v>48</v>
      </c>
      <c r="E55" s="21" t="s">
        <v>55</v>
      </c>
      <c r="F55" s="21" t="s">
        <v>24</v>
      </c>
      <c r="G55" s="21"/>
      <c r="H55" s="26">
        <v>149.6</v>
      </c>
      <c r="I55" s="26">
        <f t="shared" si="0"/>
        <v>0</v>
      </c>
      <c r="J55" s="25"/>
      <c r="K55" s="30">
        <v>74.8</v>
      </c>
      <c r="L55" s="26">
        <f t="shared" si="1"/>
        <v>0</v>
      </c>
      <c r="M55" s="25">
        <v>6</v>
      </c>
      <c r="N55" s="26">
        <v>598.4</v>
      </c>
      <c r="O55" s="26">
        <f t="shared" si="2"/>
        <v>3590.4</v>
      </c>
      <c r="P55" s="25">
        <v>6</v>
      </c>
      <c r="Q55" s="26">
        <v>299.18</v>
      </c>
      <c r="R55" s="26">
        <f t="shared" si="3"/>
        <v>1795.08</v>
      </c>
      <c r="S55" s="32">
        <f t="shared" si="4"/>
        <v>5385.48</v>
      </c>
      <c r="T55" s="23"/>
      <c r="U55" s="27">
        <f t="shared" si="5"/>
        <v>41</v>
      </c>
      <c r="V55" s="22"/>
      <c r="W55" s="27">
        <v>35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</row>
    <row r="56" s="2" customFormat="1" ht="22" customHeight="1" spans="1:231">
      <c r="A56" s="21">
        <v>51</v>
      </c>
      <c r="B56" s="27" t="s">
        <v>77</v>
      </c>
      <c r="C56" s="27" t="s">
        <v>26</v>
      </c>
      <c r="D56" s="23">
        <v>49</v>
      </c>
      <c r="E56" s="21" t="s">
        <v>78</v>
      </c>
      <c r="F56" s="21" t="s">
        <v>24</v>
      </c>
      <c r="G56" s="21"/>
      <c r="H56" s="26">
        <v>149.6</v>
      </c>
      <c r="I56" s="26">
        <f t="shared" si="0"/>
        <v>0</v>
      </c>
      <c r="J56" s="25"/>
      <c r="K56" s="30">
        <v>74.8</v>
      </c>
      <c r="L56" s="26">
        <f t="shared" si="1"/>
        <v>0</v>
      </c>
      <c r="M56" s="25">
        <v>6</v>
      </c>
      <c r="N56" s="26">
        <v>598.4</v>
      </c>
      <c r="O56" s="26">
        <f t="shared" si="2"/>
        <v>3590.4</v>
      </c>
      <c r="P56" s="25">
        <v>6</v>
      </c>
      <c r="Q56" s="26">
        <v>299.18</v>
      </c>
      <c r="R56" s="26">
        <f t="shared" si="3"/>
        <v>1795.08</v>
      </c>
      <c r="S56" s="32">
        <f t="shared" si="4"/>
        <v>5385.48</v>
      </c>
      <c r="T56" s="23"/>
      <c r="U56" s="27">
        <f t="shared" si="5"/>
        <v>47</v>
      </c>
      <c r="V56" s="24"/>
      <c r="W56" s="27">
        <v>41</v>
      </c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</row>
    <row r="57" s="2" customFormat="1" ht="22" customHeight="1" spans="1:231">
      <c r="A57" s="21">
        <v>52</v>
      </c>
      <c r="B57" s="27" t="s">
        <v>79</v>
      </c>
      <c r="C57" s="27" t="s">
        <v>22</v>
      </c>
      <c r="D57" s="23">
        <v>57</v>
      </c>
      <c r="E57" s="21" t="s">
        <v>78</v>
      </c>
      <c r="F57" s="21" t="s">
        <v>24</v>
      </c>
      <c r="G57" s="21"/>
      <c r="H57" s="26">
        <v>149.6</v>
      </c>
      <c r="I57" s="26">
        <f t="shared" si="0"/>
        <v>0</v>
      </c>
      <c r="J57" s="25"/>
      <c r="K57" s="30">
        <v>74.8</v>
      </c>
      <c r="L57" s="26">
        <f t="shared" si="1"/>
        <v>0</v>
      </c>
      <c r="M57" s="25">
        <v>6</v>
      </c>
      <c r="N57" s="26">
        <v>598.4</v>
      </c>
      <c r="O57" s="26">
        <f t="shared" si="2"/>
        <v>3590.4</v>
      </c>
      <c r="P57" s="25">
        <v>5</v>
      </c>
      <c r="Q57" s="26">
        <v>299.18</v>
      </c>
      <c r="R57" s="26">
        <f t="shared" si="3"/>
        <v>1495.9</v>
      </c>
      <c r="S57" s="32">
        <f t="shared" si="4"/>
        <v>5086.3</v>
      </c>
      <c r="T57" s="23"/>
      <c r="U57" s="27">
        <f t="shared" si="5"/>
        <v>36</v>
      </c>
      <c r="V57" s="24"/>
      <c r="W57" s="27">
        <v>30</v>
      </c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</row>
    <row r="58" s="2" customFormat="1" ht="22" customHeight="1" spans="1:231">
      <c r="A58" s="21">
        <v>53</v>
      </c>
      <c r="B58" s="27" t="s">
        <v>80</v>
      </c>
      <c r="C58" s="27" t="s">
        <v>22</v>
      </c>
      <c r="D58" s="23">
        <v>58</v>
      </c>
      <c r="E58" s="21" t="s">
        <v>78</v>
      </c>
      <c r="F58" s="21" t="s">
        <v>24</v>
      </c>
      <c r="G58" s="21"/>
      <c r="H58" s="26">
        <v>149.6</v>
      </c>
      <c r="I58" s="26">
        <f t="shared" si="0"/>
        <v>0</v>
      </c>
      <c r="J58" s="25"/>
      <c r="K58" s="30">
        <v>74.8</v>
      </c>
      <c r="L58" s="26">
        <f t="shared" si="1"/>
        <v>0</v>
      </c>
      <c r="M58" s="25">
        <v>6</v>
      </c>
      <c r="N58" s="26">
        <v>598.4</v>
      </c>
      <c r="O58" s="26">
        <f t="shared" si="2"/>
        <v>3590.4</v>
      </c>
      <c r="P58" s="25">
        <v>6</v>
      </c>
      <c r="Q58" s="26">
        <v>299.18</v>
      </c>
      <c r="R58" s="26">
        <f t="shared" si="3"/>
        <v>1795.08</v>
      </c>
      <c r="S58" s="32">
        <f t="shared" si="4"/>
        <v>5385.48</v>
      </c>
      <c r="T58" s="23"/>
      <c r="U58" s="27">
        <f t="shared" si="5"/>
        <v>6</v>
      </c>
      <c r="V58" s="24" t="s">
        <v>81</v>
      </c>
      <c r="W58" s="27">
        <v>0</v>
      </c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</row>
    <row r="59" s="2" customFormat="1" ht="22" customHeight="1" spans="1:231">
      <c r="A59" s="21">
        <v>54</v>
      </c>
      <c r="B59" s="27" t="s">
        <v>82</v>
      </c>
      <c r="C59" s="27" t="s">
        <v>22</v>
      </c>
      <c r="D59" s="23">
        <v>55</v>
      </c>
      <c r="E59" s="21" t="s">
        <v>78</v>
      </c>
      <c r="F59" s="21" t="s">
        <v>24</v>
      </c>
      <c r="G59" s="21"/>
      <c r="H59" s="26">
        <v>149.6</v>
      </c>
      <c r="I59" s="26">
        <f t="shared" si="0"/>
        <v>0</v>
      </c>
      <c r="J59" s="25"/>
      <c r="K59" s="30">
        <v>74.8</v>
      </c>
      <c r="L59" s="26">
        <f t="shared" si="1"/>
        <v>0</v>
      </c>
      <c r="M59" s="25">
        <v>4</v>
      </c>
      <c r="N59" s="26">
        <v>598.4</v>
      </c>
      <c r="O59" s="26">
        <f t="shared" si="2"/>
        <v>2393.6</v>
      </c>
      <c r="P59" s="25">
        <v>4</v>
      </c>
      <c r="Q59" s="26">
        <v>299.18</v>
      </c>
      <c r="R59" s="26">
        <f t="shared" si="3"/>
        <v>1196.72</v>
      </c>
      <c r="S59" s="32">
        <f t="shared" si="4"/>
        <v>3590.32</v>
      </c>
      <c r="T59" s="23"/>
      <c r="U59" s="27">
        <f t="shared" si="5"/>
        <v>4</v>
      </c>
      <c r="V59" s="24" t="s">
        <v>83</v>
      </c>
      <c r="W59" s="27">
        <v>0</v>
      </c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</row>
    <row r="60" s="2" customFormat="1" ht="22" customHeight="1" spans="1:231">
      <c r="A60" s="21">
        <v>55</v>
      </c>
      <c r="B60" s="27" t="s">
        <v>84</v>
      </c>
      <c r="C60" s="27" t="s">
        <v>22</v>
      </c>
      <c r="D60" s="23">
        <v>55</v>
      </c>
      <c r="E60" s="21" t="s">
        <v>78</v>
      </c>
      <c r="F60" s="21" t="s">
        <v>24</v>
      </c>
      <c r="G60" s="21">
        <v>6</v>
      </c>
      <c r="H60" s="26">
        <v>149.6</v>
      </c>
      <c r="I60" s="26">
        <f t="shared" si="0"/>
        <v>897.6</v>
      </c>
      <c r="J60" s="25">
        <v>6</v>
      </c>
      <c r="K60" s="30">
        <v>74.8</v>
      </c>
      <c r="L60" s="26">
        <f t="shared" si="1"/>
        <v>448.8</v>
      </c>
      <c r="M60" s="25"/>
      <c r="N60" s="26">
        <v>598.4</v>
      </c>
      <c r="O60" s="26">
        <f t="shared" si="2"/>
        <v>0</v>
      </c>
      <c r="P60" s="25"/>
      <c r="Q60" s="26">
        <v>299.18</v>
      </c>
      <c r="R60" s="26">
        <f t="shared" si="3"/>
        <v>0</v>
      </c>
      <c r="S60" s="32">
        <f t="shared" si="4"/>
        <v>1346.4</v>
      </c>
      <c r="T60" s="23"/>
      <c r="U60" s="27">
        <f t="shared" si="5"/>
        <v>10</v>
      </c>
      <c r="V60" s="24"/>
      <c r="W60" s="27">
        <v>4</v>
      </c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</row>
    <row r="61" s="2" customFormat="1" ht="22" customHeight="1" spans="1:231">
      <c r="A61" s="21">
        <v>56</v>
      </c>
      <c r="B61" s="22" t="s">
        <v>85</v>
      </c>
      <c r="C61" s="21" t="s">
        <v>26</v>
      </c>
      <c r="D61" s="23">
        <v>54</v>
      </c>
      <c r="E61" s="21" t="s">
        <v>78</v>
      </c>
      <c r="F61" s="21" t="s">
        <v>24</v>
      </c>
      <c r="G61" s="21"/>
      <c r="H61" s="26">
        <v>149.6</v>
      </c>
      <c r="I61" s="26">
        <f t="shared" si="0"/>
        <v>0</v>
      </c>
      <c r="J61" s="25"/>
      <c r="K61" s="30">
        <v>74.8</v>
      </c>
      <c r="L61" s="26">
        <f t="shared" si="1"/>
        <v>0</v>
      </c>
      <c r="M61" s="25">
        <v>6</v>
      </c>
      <c r="N61" s="26">
        <v>598.4</v>
      </c>
      <c r="O61" s="26">
        <f t="shared" si="2"/>
        <v>3590.4</v>
      </c>
      <c r="P61" s="25">
        <v>6</v>
      </c>
      <c r="Q61" s="26">
        <v>299.18</v>
      </c>
      <c r="R61" s="26">
        <f t="shared" si="3"/>
        <v>1795.08</v>
      </c>
      <c r="S61" s="32">
        <f t="shared" si="4"/>
        <v>5385.48</v>
      </c>
      <c r="T61" s="23"/>
      <c r="U61" s="27">
        <f t="shared" si="5"/>
        <v>48</v>
      </c>
      <c r="V61" s="24"/>
      <c r="W61" s="27">
        <v>42</v>
      </c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</row>
    <row r="62" s="2" customFormat="1" ht="22" customHeight="1" spans="1:231">
      <c r="A62" s="21">
        <v>57</v>
      </c>
      <c r="B62" s="22" t="s">
        <v>86</v>
      </c>
      <c r="C62" s="21" t="s">
        <v>26</v>
      </c>
      <c r="D62" s="23">
        <v>49</v>
      </c>
      <c r="E62" s="21" t="s">
        <v>78</v>
      </c>
      <c r="F62" s="21" t="s">
        <v>24</v>
      </c>
      <c r="G62" s="21"/>
      <c r="H62" s="26">
        <v>149.6</v>
      </c>
      <c r="I62" s="26">
        <f t="shared" si="0"/>
        <v>0</v>
      </c>
      <c r="J62" s="25"/>
      <c r="K62" s="30">
        <v>74.8</v>
      </c>
      <c r="L62" s="26">
        <f t="shared" si="1"/>
        <v>0</v>
      </c>
      <c r="M62" s="25">
        <v>6</v>
      </c>
      <c r="N62" s="26">
        <v>598.4</v>
      </c>
      <c r="O62" s="26">
        <f t="shared" si="2"/>
        <v>3590.4</v>
      </c>
      <c r="P62" s="25">
        <v>6</v>
      </c>
      <c r="Q62" s="26">
        <v>299.18</v>
      </c>
      <c r="R62" s="26">
        <f t="shared" si="3"/>
        <v>1795.08</v>
      </c>
      <c r="S62" s="32">
        <f t="shared" si="4"/>
        <v>5385.48</v>
      </c>
      <c r="T62" s="23"/>
      <c r="U62" s="27">
        <f t="shared" si="5"/>
        <v>30</v>
      </c>
      <c r="V62" s="24"/>
      <c r="W62" s="27">
        <v>24</v>
      </c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</row>
    <row r="63" s="2" customFormat="1" ht="22" customHeight="1" spans="1:231">
      <c r="A63" s="21">
        <v>58</v>
      </c>
      <c r="B63" s="22" t="s">
        <v>87</v>
      </c>
      <c r="C63" s="21" t="s">
        <v>22</v>
      </c>
      <c r="D63" s="23">
        <v>59</v>
      </c>
      <c r="E63" s="21" t="s">
        <v>78</v>
      </c>
      <c r="F63" s="21" t="s">
        <v>24</v>
      </c>
      <c r="G63" s="21"/>
      <c r="H63" s="26">
        <v>149.6</v>
      </c>
      <c r="I63" s="26">
        <f t="shared" si="0"/>
        <v>0</v>
      </c>
      <c r="J63" s="25"/>
      <c r="K63" s="30">
        <v>74.8</v>
      </c>
      <c r="L63" s="26">
        <f t="shared" si="1"/>
        <v>0</v>
      </c>
      <c r="M63" s="25">
        <v>6</v>
      </c>
      <c r="N63" s="26">
        <v>598.4</v>
      </c>
      <c r="O63" s="26">
        <f t="shared" si="2"/>
        <v>3590.4</v>
      </c>
      <c r="P63" s="25">
        <v>6</v>
      </c>
      <c r="Q63" s="26">
        <v>299.18</v>
      </c>
      <c r="R63" s="26">
        <f t="shared" si="3"/>
        <v>1795.08</v>
      </c>
      <c r="S63" s="32">
        <f t="shared" si="4"/>
        <v>5385.48</v>
      </c>
      <c r="T63" s="23"/>
      <c r="U63" s="27">
        <f t="shared" si="5"/>
        <v>48</v>
      </c>
      <c r="V63" s="24"/>
      <c r="W63" s="27">
        <v>42</v>
      </c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</row>
    <row r="64" s="2" customFormat="1" ht="22" customHeight="1" spans="1:231">
      <c r="A64" s="21">
        <v>59</v>
      </c>
      <c r="B64" s="22" t="s">
        <v>88</v>
      </c>
      <c r="C64" s="21" t="s">
        <v>26</v>
      </c>
      <c r="D64" s="23">
        <v>50</v>
      </c>
      <c r="E64" s="21" t="s">
        <v>78</v>
      </c>
      <c r="F64" s="21" t="s">
        <v>24</v>
      </c>
      <c r="G64" s="21"/>
      <c r="H64" s="26">
        <v>149.6</v>
      </c>
      <c r="I64" s="26">
        <f t="shared" si="0"/>
        <v>0</v>
      </c>
      <c r="J64" s="25"/>
      <c r="K64" s="30">
        <v>74.8</v>
      </c>
      <c r="L64" s="26">
        <f t="shared" si="1"/>
        <v>0</v>
      </c>
      <c r="M64" s="25">
        <v>2</v>
      </c>
      <c r="N64" s="26">
        <v>598.4</v>
      </c>
      <c r="O64" s="26">
        <f t="shared" si="2"/>
        <v>1196.8</v>
      </c>
      <c r="P64" s="25">
        <v>2</v>
      </c>
      <c r="Q64" s="26">
        <v>299.18</v>
      </c>
      <c r="R64" s="26">
        <f t="shared" si="3"/>
        <v>598.36</v>
      </c>
      <c r="S64" s="32">
        <f t="shared" si="4"/>
        <v>1795.16</v>
      </c>
      <c r="T64" s="23"/>
      <c r="U64" s="27">
        <f t="shared" si="5"/>
        <v>44</v>
      </c>
      <c r="V64" s="24"/>
      <c r="W64" s="27">
        <v>42</v>
      </c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</row>
    <row r="65" s="2" customFormat="1" ht="22" customHeight="1" spans="1:231">
      <c r="A65" s="21">
        <v>60</v>
      </c>
      <c r="B65" s="27" t="s">
        <v>89</v>
      </c>
      <c r="C65" s="27" t="s">
        <v>26</v>
      </c>
      <c r="D65" s="23">
        <v>50</v>
      </c>
      <c r="E65" s="21" t="s">
        <v>78</v>
      </c>
      <c r="F65" s="21" t="s">
        <v>24</v>
      </c>
      <c r="G65" s="21"/>
      <c r="H65" s="26">
        <v>149.6</v>
      </c>
      <c r="I65" s="26">
        <f t="shared" si="0"/>
        <v>0</v>
      </c>
      <c r="J65" s="25"/>
      <c r="K65" s="30">
        <v>74.8</v>
      </c>
      <c r="L65" s="26">
        <f t="shared" si="1"/>
        <v>0</v>
      </c>
      <c r="M65" s="25">
        <v>4</v>
      </c>
      <c r="N65" s="26">
        <v>598.4</v>
      </c>
      <c r="O65" s="26">
        <f t="shared" si="2"/>
        <v>2393.6</v>
      </c>
      <c r="P65" s="25">
        <v>4</v>
      </c>
      <c r="Q65" s="26">
        <v>299.18</v>
      </c>
      <c r="R65" s="26">
        <f t="shared" si="3"/>
        <v>1196.72</v>
      </c>
      <c r="S65" s="32">
        <f t="shared" si="4"/>
        <v>3590.32</v>
      </c>
      <c r="T65" s="23"/>
      <c r="U65" s="27">
        <f t="shared" si="5"/>
        <v>46</v>
      </c>
      <c r="V65" s="24"/>
      <c r="W65" s="27">
        <v>42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</row>
    <row r="66" s="2" customFormat="1" ht="22" customHeight="1" spans="1:231">
      <c r="A66" s="21">
        <v>61</v>
      </c>
      <c r="B66" s="27" t="s">
        <v>90</v>
      </c>
      <c r="C66" s="27" t="s">
        <v>26</v>
      </c>
      <c r="D66" s="23">
        <v>53</v>
      </c>
      <c r="E66" s="21" t="s">
        <v>78</v>
      </c>
      <c r="F66" s="21" t="s">
        <v>24</v>
      </c>
      <c r="G66" s="21">
        <v>3</v>
      </c>
      <c r="H66" s="26">
        <v>149.6</v>
      </c>
      <c r="I66" s="26">
        <f t="shared" si="0"/>
        <v>448.8</v>
      </c>
      <c r="J66" s="25"/>
      <c r="K66" s="30">
        <v>74.8</v>
      </c>
      <c r="L66" s="26">
        <f t="shared" si="1"/>
        <v>0</v>
      </c>
      <c r="M66" s="25">
        <v>3</v>
      </c>
      <c r="N66" s="26">
        <v>598.4</v>
      </c>
      <c r="O66" s="26">
        <f t="shared" si="2"/>
        <v>1795.2</v>
      </c>
      <c r="P66" s="25"/>
      <c r="Q66" s="26">
        <v>299.18</v>
      </c>
      <c r="R66" s="26">
        <f t="shared" si="3"/>
        <v>0</v>
      </c>
      <c r="S66" s="32">
        <f t="shared" si="4"/>
        <v>2244</v>
      </c>
      <c r="T66" s="23"/>
      <c r="U66" s="27">
        <f t="shared" si="5"/>
        <v>48</v>
      </c>
      <c r="V66" s="24"/>
      <c r="W66" s="27">
        <v>42</v>
      </c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</row>
    <row r="67" s="2" customFormat="1" ht="22" customHeight="1" spans="1:231">
      <c r="A67" s="21">
        <v>62</v>
      </c>
      <c r="B67" s="27" t="s">
        <v>91</v>
      </c>
      <c r="C67" s="27" t="s">
        <v>22</v>
      </c>
      <c r="D67" s="23">
        <v>58</v>
      </c>
      <c r="E67" s="21" t="s">
        <v>78</v>
      </c>
      <c r="F67" s="21" t="s">
        <v>24</v>
      </c>
      <c r="G67" s="21">
        <v>6</v>
      </c>
      <c r="H67" s="26">
        <v>149.6</v>
      </c>
      <c r="I67" s="26">
        <f t="shared" si="0"/>
        <v>897.6</v>
      </c>
      <c r="J67" s="25">
        <v>6</v>
      </c>
      <c r="K67" s="30">
        <v>74.8</v>
      </c>
      <c r="L67" s="26">
        <f t="shared" si="1"/>
        <v>448.8</v>
      </c>
      <c r="M67" s="25"/>
      <c r="N67" s="26">
        <v>598.4</v>
      </c>
      <c r="O67" s="26">
        <f t="shared" si="2"/>
        <v>0</v>
      </c>
      <c r="P67" s="25"/>
      <c r="Q67" s="26">
        <v>299.18</v>
      </c>
      <c r="R67" s="26">
        <f t="shared" si="3"/>
        <v>0</v>
      </c>
      <c r="S67" s="32">
        <f t="shared" si="4"/>
        <v>1346.4</v>
      </c>
      <c r="T67" s="23"/>
      <c r="U67" s="27">
        <f t="shared" si="5"/>
        <v>48</v>
      </c>
      <c r="V67" s="24"/>
      <c r="W67" s="27">
        <v>42</v>
      </c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</row>
    <row r="68" s="2" customFormat="1" ht="22" customHeight="1" spans="1:231">
      <c r="A68" s="21">
        <v>63</v>
      </c>
      <c r="B68" s="27" t="s">
        <v>92</v>
      </c>
      <c r="C68" s="27" t="s">
        <v>22</v>
      </c>
      <c r="D68" s="23">
        <v>59</v>
      </c>
      <c r="E68" s="24" t="s">
        <v>78</v>
      </c>
      <c r="F68" s="21" t="s">
        <v>24</v>
      </c>
      <c r="G68" s="21"/>
      <c r="H68" s="26">
        <v>149.6</v>
      </c>
      <c r="I68" s="26">
        <f t="shared" si="0"/>
        <v>0</v>
      </c>
      <c r="J68" s="25"/>
      <c r="K68" s="30">
        <v>74.8</v>
      </c>
      <c r="L68" s="26">
        <f t="shared" si="1"/>
        <v>0</v>
      </c>
      <c r="M68" s="25">
        <v>6</v>
      </c>
      <c r="N68" s="26">
        <v>598.4</v>
      </c>
      <c r="O68" s="26">
        <f t="shared" si="2"/>
        <v>3590.4</v>
      </c>
      <c r="P68" s="25">
        <v>6</v>
      </c>
      <c r="Q68" s="26">
        <v>299.18</v>
      </c>
      <c r="R68" s="26">
        <f t="shared" si="3"/>
        <v>1795.08</v>
      </c>
      <c r="S68" s="32">
        <f t="shared" si="4"/>
        <v>5385.48</v>
      </c>
      <c r="T68" s="24"/>
      <c r="U68" s="27">
        <f t="shared" si="5"/>
        <v>48</v>
      </c>
      <c r="V68" s="37"/>
      <c r="W68" s="27">
        <v>42</v>
      </c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</row>
    <row r="69" s="2" customFormat="1" ht="22" customHeight="1" spans="1:231">
      <c r="A69" s="21">
        <v>64</v>
      </c>
      <c r="B69" s="27" t="s">
        <v>93</v>
      </c>
      <c r="C69" s="27" t="s">
        <v>22</v>
      </c>
      <c r="D69" s="23">
        <v>55</v>
      </c>
      <c r="E69" s="24" t="s">
        <v>78</v>
      </c>
      <c r="F69" s="21" t="s">
        <v>24</v>
      </c>
      <c r="G69" s="21"/>
      <c r="H69" s="26">
        <v>149.6</v>
      </c>
      <c r="I69" s="26">
        <f t="shared" si="0"/>
        <v>0</v>
      </c>
      <c r="J69" s="25"/>
      <c r="K69" s="30">
        <v>74.8</v>
      </c>
      <c r="L69" s="26">
        <f t="shared" si="1"/>
        <v>0</v>
      </c>
      <c r="M69" s="25">
        <v>4</v>
      </c>
      <c r="N69" s="26">
        <v>598.4</v>
      </c>
      <c r="O69" s="26">
        <f t="shared" si="2"/>
        <v>2393.6</v>
      </c>
      <c r="P69" s="25">
        <v>4</v>
      </c>
      <c r="Q69" s="26">
        <v>299.18</v>
      </c>
      <c r="R69" s="26">
        <f t="shared" si="3"/>
        <v>1196.72</v>
      </c>
      <c r="S69" s="32">
        <f t="shared" si="4"/>
        <v>3590.32</v>
      </c>
      <c r="T69" s="24"/>
      <c r="U69" s="27">
        <f t="shared" si="5"/>
        <v>4</v>
      </c>
      <c r="V69" s="24" t="s">
        <v>83</v>
      </c>
      <c r="W69" s="27">
        <v>0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</row>
    <row r="70" s="2" customFormat="1" ht="22" customHeight="1" spans="1:231">
      <c r="A70" s="21">
        <v>65</v>
      </c>
      <c r="B70" s="21" t="s">
        <v>94</v>
      </c>
      <c r="C70" s="21" t="s">
        <v>26</v>
      </c>
      <c r="D70" s="23">
        <v>52</v>
      </c>
      <c r="E70" s="21" t="s">
        <v>95</v>
      </c>
      <c r="F70" s="21" t="s">
        <v>24</v>
      </c>
      <c r="G70" s="21"/>
      <c r="H70" s="26">
        <v>149.6</v>
      </c>
      <c r="I70" s="26">
        <f t="shared" si="0"/>
        <v>0</v>
      </c>
      <c r="J70" s="25"/>
      <c r="K70" s="30">
        <v>74.8</v>
      </c>
      <c r="L70" s="26">
        <f t="shared" si="1"/>
        <v>0</v>
      </c>
      <c r="M70" s="25">
        <v>6</v>
      </c>
      <c r="N70" s="26">
        <v>598.4</v>
      </c>
      <c r="O70" s="26">
        <f t="shared" si="2"/>
        <v>3590.4</v>
      </c>
      <c r="P70" s="25">
        <v>6</v>
      </c>
      <c r="Q70" s="26">
        <v>299.18</v>
      </c>
      <c r="R70" s="26">
        <f t="shared" si="3"/>
        <v>1795.08</v>
      </c>
      <c r="S70" s="32">
        <f t="shared" si="4"/>
        <v>5385.48</v>
      </c>
      <c r="T70" s="21"/>
      <c r="U70" s="27">
        <f t="shared" si="5"/>
        <v>56</v>
      </c>
      <c r="V70" s="24"/>
      <c r="W70" s="27">
        <v>50</v>
      </c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</row>
    <row r="71" s="2" customFormat="1" ht="22" customHeight="1" spans="1:231">
      <c r="A71" s="21">
        <v>66</v>
      </c>
      <c r="B71" s="21" t="s">
        <v>96</v>
      </c>
      <c r="C71" s="27" t="s">
        <v>22</v>
      </c>
      <c r="D71" s="23">
        <v>59</v>
      </c>
      <c r="E71" s="21" t="s">
        <v>95</v>
      </c>
      <c r="F71" s="21" t="s">
        <v>24</v>
      </c>
      <c r="G71" s="21"/>
      <c r="H71" s="26">
        <v>149.6</v>
      </c>
      <c r="I71" s="26">
        <f t="shared" ref="I71:I134" si="6">G71*H71</f>
        <v>0</v>
      </c>
      <c r="J71" s="25"/>
      <c r="K71" s="30">
        <v>74.8</v>
      </c>
      <c r="L71" s="26">
        <f t="shared" ref="L71:L134" si="7">J71*K71</f>
        <v>0</v>
      </c>
      <c r="M71" s="25">
        <v>6</v>
      </c>
      <c r="N71" s="26">
        <v>598.4</v>
      </c>
      <c r="O71" s="26">
        <f t="shared" ref="O71:O134" si="8">M71*N71</f>
        <v>3590.4</v>
      </c>
      <c r="P71" s="25">
        <v>6</v>
      </c>
      <c r="Q71" s="26">
        <v>299.18</v>
      </c>
      <c r="R71" s="26">
        <f t="shared" ref="R71:R134" si="9">P71*Q71</f>
        <v>1795.08</v>
      </c>
      <c r="S71" s="32">
        <f t="shared" ref="S71:S134" si="10">I71+L71+O71+R71</f>
        <v>5385.48</v>
      </c>
      <c r="T71" s="21"/>
      <c r="U71" s="27">
        <f t="shared" ref="U71:U134" si="11">W71+G71+M71</f>
        <v>51</v>
      </c>
      <c r="V71" s="24"/>
      <c r="W71" s="27">
        <v>45</v>
      </c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</row>
    <row r="72" s="2" customFormat="1" ht="21" customHeight="1" spans="1:231">
      <c r="A72" s="21">
        <v>67</v>
      </c>
      <c r="B72" s="21" t="s">
        <v>97</v>
      </c>
      <c r="C72" s="27" t="s">
        <v>22</v>
      </c>
      <c r="D72" s="23">
        <v>58</v>
      </c>
      <c r="E72" s="21" t="s">
        <v>95</v>
      </c>
      <c r="F72" s="21" t="s">
        <v>24</v>
      </c>
      <c r="G72" s="21"/>
      <c r="H72" s="26">
        <v>149.6</v>
      </c>
      <c r="I72" s="26">
        <f t="shared" si="6"/>
        <v>0</v>
      </c>
      <c r="J72" s="25"/>
      <c r="K72" s="30">
        <v>74.8</v>
      </c>
      <c r="L72" s="26">
        <f t="shared" si="7"/>
        <v>0</v>
      </c>
      <c r="M72" s="25">
        <v>6</v>
      </c>
      <c r="N72" s="26">
        <v>598.4</v>
      </c>
      <c r="O72" s="26">
        <f t="shared" si="8"/>
        <v>3590.4</v>
      </c>
      <c r="P72" s="25">
        <v>6</v>
      </c>
      <c r="Q72" s="26">
        <v>299.18</v>
      </c>
      <c r="R72" s="26">
        <f t="shared" si="9"/>
        <v>1795.08</v>
      </c>
      <c r="S72" s="32">
        <f t="shared" si="10"/>
        <v>5385.48</v>
      </c>
      <c r="T72" s="21"/>
      <c r="U72" s="27">
        <f t="shared" si="11"/>
        <v>36</v>
      </c>
      <c r="V72" s="24"/>
      <c r="W72" s="27">
        <v>30</v>
      </c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</row>
    <row r="73" s="2" customFormat="1" ht="22" customHeight="1" spans="1:231">
      <c r="A73" s="21">
        <v>68</v>
      </c>
      <c r="B73" s="22" t="s">
        <v>98</v>
      </c>
      <c r="C73" s="21" t="s">
        <v>22</v>
      </c>
      <c r="D73" s="23">
        <v>59</v>
      </c>
      <c r="E73" s="21" t="s">
        <v>95</v>
      </c>
      <c r="F73" s="21" t="s">
        <v>24</v>
      </c>
      <c r="G73" s="21"/>
      <c r="H73" s="26">
        <v>149.6</v>
      </c>
      <c r="I73" s="26">
        <f t="shared" si="6"/>
        <v>0</v>
      </c>
      <c r="J73" s="25"/>
      <c r="K73" s="30">
        <v>74.8</v>
      </c>
      <c r="L73" s="26">
        <f t="shared" si="7"/>
        <v>0</v>
      </c>
      <c r="M73" s="25">
        <v>6</v>
      </c>
      <c r="N73" s="26">
        <v>598.4</v>
      </c>
      <c r="O73" s="26">
        <f t="shared" si="8"/>
        <v>3590.4</v>
      </c>
      <c r="P73" s="25">
        <v>6</v>
      </c>
      <c r="Q73" s="26">
        <v>299.18</v>
      </c>
      <c r="R73" s="26">
        <f t="shared" si="9"/>
        <v>1795.08</v>
      </c>
      <c r="S73" s="32">
        <f t="shared" si="10"/>
        <v>5385.48</v>
      </c>
      <c r="T73" s="23"/>
      <c r="U73" s="27">
        <f t="shared" si="11"/>
        <v>36</v>
      </c>
      <c r="V73" s="24"/>
      <c r="W73" s="27">
        <v>30</v>
      </c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</row>
    <row r="74" s="2" customFormat="1" ht="22" customHeight="1" spans="1:231">
      <c r="A74" s="21">
        <v>69</v>
      </c>
      <c r="B74" s="22" t="s">
        <v>99</v>
      </c>
      <c r="C74" s="21" t="s">
        <v>22</v>
      </c>
      <c r="D74" s="23">
        <v>57</v>
      </c>
      <c r="E74" s="21" t="s">
        <v>95</v>
      </c>
      <c r="F74" s="21" t="s">
        <v>24</v>
      </c>
      <c r="G74" s="21"/>
      <c r="H74" s="26">
        <v>149.6</v>
      </c>
      <c r="I74" s="26">
        <f t="shared" si="6"/>
        <v>0</v>
      </c>
      <c r="J74" s="25"/>
      <c r="K74" s="30">
        <v>74.8</v>
      </c>
      <c r="L74" s="26">
        <f t="shared" si="7"/>
        <v>0</v>
      </c>
      <c r="M74" s="25">
        <v>6</v>
      </c>
      <c r="N74" s="26">
        <v>598.4</v>
      </c>
      <c r="O74" s="26">
        <f t="shared" si="8"/>
        <v>3590.4</v>
      </c>
      <c r="P74" s="25">
        <v>6</v>
      </c>
      <c r="Q74" s="26">
        <v>299.18</v>
      </c>
      <c r="R74" s="26">
        <f t="shared" si="9"/>
        <v>1795.08</v>
      </c>
      <c r="S74" s="32">
        <f t="shared" si="10"/>
        <v>5385.48</v>
      </c>
      <c r="T74" s="23"/>
      <c r="U74" s="27">
        <f t="shared" si="11"/>
        <v>25</v>
      </c>
      <c r="V74" s="24"/>
      <c r="W74" s="27">
        <v>19</v>
      </c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</row>
    <row r="75" s="2" customFormat="1" ht="22" customHeight="1" spans="1:231">
      <c r="A75" s="21">
        <v>70</v>
      </c>
      <c r="B75" s="22" t="s">
        <v>100</v>
      </c>
      <c r="C75" s="21" t="s">
        <v>22</v>
      </c>
      <c r="D75" s="23">
        <v>56</v>
      </c>
      <c r="E75" s="21" t="s">
        <v>95</v>
      </c>
      <c r="F75" s="21" t="s">
        <v>24</v>
      </c>
      <c r="G75" s="21"/>
      <c r="H75" s="26">
        <v>149.6</v>
      </c>
      <c r="I75" s="26">
        <f t="shared" si="6"/>
        <v>0</v>
      </c>
      <c r="J75" s="25"/>
      <c r="K75" s="30">
        <v>74.8</v>
      </c>
      <c r="L75" s="26">
        <f t="shared" si="7"/>
        <v>0</v>
      </c>
      <c r="M75" s="25">
        <v>6</v>
      </c>
      <c r="N75" s="26">
        <v>598.4</v>
      </c>
      <c r="O75" s="26">
        <f t="shared" si="8"/>
        <v>3590.4</v>
      </c>
      <c r="P75" s="25">
        <v>6</v>
      </c>
      <c r="Q75" s="26">
        <v>299.18</v>
      </c>
      <c r="R75" s="26">
        <f t="shared" si="9"/>
        <v>1795.08</v>
      </c>
      <c r="S75" s="32">
        <f t="shared" si="10"/>
        <v>5385.48</v>
      </c>
      <c r="T75" s="23"/>
      <c r="U75" s="27">
        <f t="shared" si="11"/>
        <v>16</v>
      </c>
      <c r="V75" s="24"/>
      <c r="W75" s="27">
        <v>10</v>
      </c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</row>
    <row r="76" s="2" customFormat="1" ht="22" customHeight="1" spans="1:231">
      <c r="A76" s="21">
        <v>71</v>
      </c>
      <c r="B76" s="22" t="s">
        <v>101</v>
      </c>
      <c r="C76" s="21" t="s">
        <v>26</v>
      </c>
      <c r="D76" s="23">
        <v>46</v>
      </c>
      <c r="E76" s="21" t="s">
        <v>95</v>
      </c>
      <c r="F76" s="21" t="s">
        <v>24</v>
      </c>
      <c r="G76" s="21"/>
      <c r="H76" s="26">
        <v>149.6</v>
      </c>
      <c r="I76" s="26">
        <f t="shared" si="6"/>
        <v>0</v>
      </c>
      <c r="J76" s="25"/>
      <c r="K76" s="30">
        <v>74.8</v>
      </c>
      <c r="L76" s="26">
        <f t="shared" si="7"/>
        <v>0</v>
      </c>
      <c r="M76" s="25">
        <v>6</v>
      </c>
      <c r="N76" s="26">
        <v>598.4</v>
      </c>
      <c r="O76" s="26">
        <f t="shared" si="8"/>
        <v>3590.4</v>
      </c>
      <c r="P76" s="25"/>
      <c r="Q76" s="26">
        <v>299.18</v>
      </c>
      <c r="R76" s="26">
        <f t="shared" si="9"/>
        <v>0</v>
      </c>
      <c r="S76" s="32">
        <f t="shared" si="10"/>
        <v>3590.4</v>
      </c>
      <c r="T76" s="23"/>
      <c r="U76" s="27">
        <f t="shared" si="11"/>
        <v>15</v>
      </c>
      <c r="V76" s="24"/>
      <c r="W76" s="27">
        <v>9</v>
      </c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</row>
    <row r="77" s="2" customFormat="1" ht="22" customHeight="1" spans="1:231">
      <c r="A77" s="21">
        <v>72</v>
      </c>
      <c r="B77" s="22" t="s">
        <v>102</v>
      </c>
      <c r="C77" s="21" t="s">
        <v>22</v>
      </c>
      <c r="D77" s="23">
        <v>55</v>
      </c>
      <c r="E77" s="21" t="s">
        <v>95</v>
      </c>
      <c r="F77" s="21" t="s">
        <v>24</v>
      </c>
      <c r="G77" s="21"/>
      <c r="H77" s="26">
        <v>149.6</v>
      </c>
      <c r="I77" s="26">
        <f t="shared" si="6"/>
        <v>0</v>
      </c>
      <c r="J77" s="25"/>
      <c r="K77" s="30">
        <v>74.8</v>
      </c>
      <c r="L77" s="26">
        <f t="shared" si="7"/>
        <v>0</v>
      </c>
      <c r="M77" s="25">
        <v>4</v>
      </c>
      <c r="N77" s="26">
        <v>598.4</v>
      </c>
      <c r="O77" s="26">
        <f t="shared" si="8"/>
        <v>2393.6</v>
      </c>
      <c r="P77" s="25">
        <v>4</v>
      </c>
      <c r="Q77" s="26">
        <v>299.18</v>
      </c>
      <c r="R77" s="26">
        <f t="shared" si="9"/>
        <v>1196.72</v>
      </c>
      <c r="S77" s="32">
        <f t="shared" si="10"/>
        <v>3590.32</v>
      </c>
      <c r="T77" s="23"/>
      <c r="U77" s="27">
        <f t="shared" si="11"/>
        <v>4</v>
      </c>
      <c r="V77" s="24" t="s">
        <v>103</v>
      </c>
      <c r="W77" s="27">
        <v>0</v>
      </c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</row>
    <row r="78" s="2" customFormat="1" ht="22" customHeight="1" spans="1:231">
      <c r="A78" s="21">
        <v>73</v>
      </c>
      <c r="B78" s="22" t="s">
        <v>104</v>
      </c>
      <c r="C78" s="21" t="s">
        <v>26</v>
      </c>
      <c r="D78" s="23">
        <v>45</v>
      </c>
      <c r="E78" s="21" t="s">
        <v>95</v>
      </c>
      <c r="F78" s="21" t="s">
        <v>24</v>
      </c>
      <c r="G78" s="21"/>
      <c r="H78" s="26">
        <v>149.6</v>
      </c>
      <c r="I78" s="26">
        <f t="shared" si="6"/>
        <v>0</v>
      </c>
      <c r="J78" s="25"/>
      <c r="K78" s="30">
        <v>74.8</v>
      </c>
      <c r="L78" s="26">
        <f t="shared" si="7"/>
        <v>0</v>
      </c>
      <c r="M78" s="25">
        <v>1</v>
      </c>
      <c r="N78" s="26">
        <v>598.4</v>
      </c>
      <c r="O78" s="26">
        <f t="shared" si="8"/>
        <v>598.4</v>
      </c>
      <c r="P78" s="25">
        <v>1</v>
      </c>
      <c r="Q78" s="26">
        <v>299.18</v>
      </c>
      <c r="R78" s="26">
        <f t="shared" si="9"/>
        <v>299.18</v>
      </c>
      <c r="S78" s="32">
        <f t="shared" si="10"/>
        <v>897.58</v>
      </c>
      <c r="T78" s="23"/>
      <c r="U78" s="27">
        <f t="shared" si="11"/>
        <v>1</v>
      </c>
      <c r="V78" s="24" t="s">
        <v>105</v>
      </c>
      <c r="W78" s="27">
        <v>0</v>
      </c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</row>
    <row r="79" s="2" customFormat="1" ht="22" customHeight="1" spans="1:231">
      <c r="A79" s="21">
        <v>74</v>
      </c>
      <c r="B79" s="22" t="s">
        <v>106</v>
      </c>
      <c r="C79" s="22" t="s">
        <v>26</v>
      </c>
      <c r="D79" s="23">
        <v>49</v>
      </c>
      <c r="E79" s="21" t="s">
        <v>95</v>
      </c>
      <c r="F79" s="21" t="s">
        <v>24</v>
      </c>
      <c r="G79" s="21"/>
      <c r="H79" s="26">
        <v>149.6</v>
      </c>
      <c r="I79" s="26">
        <f t="shared" si="6"/>
        <v>0</v>
      </c>
      <c r="J79" s="25"/>
      <c r="K79" s="30">
        <v>74.8</v>
      </c>
      <c r="L79" s="26">
        <f t="shared" si="7"/>
        <v>0</v>
      </c>
      <c r="M79" s="25">
        <v>6</v>
      </c>
      <c r="N79" s="26">
        <v>598.4</v>
      </c>
      <c r="O79" s="26">
        <f t="shared" si="8"/>
        <v>3590.4</v>
      </c>
      <c r="P79" s="25">
        <v>6</v>
      </c>
      <c r="Q79" s="26">
        <v>299.18</v>
      </c>
      <c r="R79" s="26">
        <f t="shared" si="9"/>
        <v>1795.08</v>
      </c>
      <c r="S79" s="32">
        <f t="shared" si="10"/>
        <v>5385.48</v>
      </c>
      <c r="T79" s="22"/>
      <c r="U79" s="27">
        <f t="shared" si="11"/>
        <v>53</v>
      </c>
      <c r="V79" s="24"/>
      <c r="W79" s="27">
        <v>47</v>
      </c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</row>
    <row r="80" s="2" customFormat="1" ht="22" customHeight="1" spans="1:231">
      <c r="A80" s="21">
        <v>75</v>
      </c>
      <c r="B80" s="27" t="s">
        <v>107</v>
      </c>
      <c r="C80" s="27" t="s">
        <v>22</v>
      </c>
      <c r="D80" s="23">
        <v>59</v>
      </c>
      <c r="E80" s="21" t="s">
        <v>95</v>
      </c>
      <c r="F80" s="21" t="s">
        <v>24</v>
      </c>
      <c r="G80" s="21"/>
      <c r="H80" s="26">
        <v>149.6</v>
      </c>
      <c r="I80" s="26">
        <f t="shared" si="6"/>
        <v>0</v>
      </c>
      <c r="J80" s="25"/>
      <c r="K80" s="30">
        <v>74.8</v>
      </c>
      <c r="L80" s="26">
        <f t="shared" si="7"/>
        <v>0</v>
      </c>
      <c r="M80" s="25">
        <v>6</v>
      </c>
      <c r="N80" s="26">
        <v>598.4</v>
      </c>
      <c r="O80" s="26">
        <f t="shared" si="8"/>
        <v>3590.4</v>
      </c>
      <c r="P80" s="25">
        <v>6</v>
      </c>
      <c r="Q80" s="26">
        <v>299.18</v>
      </c>
      <c r="R80" s="26">
        <f t="shared" si="9"/>
        <v>1795.08</v>
      </c>
      <c r="S80" s="32">
        <f t="shared" si="10"/>
        <v>5385.48</v>
      </c>
      <c r="T80" s="23"/>
      <c r="U80" s="27">
        <f t="shared" si="11"/>
        <v>48</v>
      </c>
      <c r="V80" s="24"/>
      <c r="W80" s="27">
        <v>42</v>
      </c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</row>
    <row r="81" s="2" customFormat="1" ht="22" customHeight="1" spans="1:231">
      <c r="A81" s="21">
        <v>76</v>
      </c>
      <c r="B81" s="22" t="s">
        <v>108</v>
      </c>
      <c r="C81" s="22" t="s">
        <v>26</v>
      </c>
      <c r="D81" s="23">
        <v>47</v>
      </c>
      <c r="E81" s="21" t="s">
        <v>95</v>
      </c>
      <c r="F81" s="21" t="s">
        <v>24</v>
      </c>
      <c r="G81" s="21"/>
      <c r="H81" s="26">
        <v>149.6</v>
      </c>
      <c r="I81" s="26">
        <f t="shared" si="6"/>
        <v>0</v>
      </c>
      <c r="J81" s="25"/>
      <c r="K81" s="30">
        <v>74.8</v>
      </c>
      <c r="L81" s="26">
        <f t="shared" si="7"/>
        <v>0</v>
      </c>
      <c r="M81" s="25">
        <v>6</v>
      </c>
      <c r="N81" s="26">
        <v>598.4</v>
      </c>
      <c r="O81" s="26">
        <f t="shared" si="8"/>
        <v>3590.4</v>
      </c>
      <c r="P81" s="25">
        <v>6</v>
      </c>
      <c r="Q81" s="26">
        <v>299.18</v>
      </c>
      <c r="R81" s="26">
        <f t="shared" si="9"/>
        <v>1795.08</v>
      </c>
      <c r="S81" s="32">
        <f t="shared" si="10"/>
        <v>5385.48</v>
      </c>
      <c r="T81" s="22"/>
      <c r="U81" s="27">
        <f t="shared" si="11"/>
        <v>24</v>
      </c>
      <c r="V81" s="24"/>
      <c r="W81" s="27">
        <v>18</v>
      </c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</row>
    <row r="82" s="2" customFormat="1" ht="22" customHeight="1" spans="1:231">
      <c r="A82" s="21">
        <v>77</v>
      </c>
      <c r="B82" s="21" t="s">
        <v>109</v>
      </c>
      <c r="C82" s="21" t="s">
        <v>22</v>
      </c>
      <c r="D82" s="23">
        <v>58</v>
      </c>
      <c r="E82" s="21" t="s">
        <v>95</v>
      </c>
      <c r="F82" s="21" t="s">
        <v>24</v>
      </c>
      <c r="G82" s="21"/>
      <c r="H82" s="26">
        <v>149.6</v>
      </c>
      <c r="I82" s="26">
        <f t="shared" si="6"/>
        <v>0</v>
      </c>
      <c r="J82" s="25"/>
      <c r="K82" s="30">
        <v>74.8</v>
      </c>
      <c r="L82" s="26">
        <f t="shared" si="7"/>
        <v>0</v>
      </c>
      <c r="M82" s="25">
        <v>6</v>
      </c>
      <c r="N82" s="26">
        <v>598.4</v>
      </c>
      <c r="O82" s="26">
        <f t="shared" si="8"/>
        <v>3590.4</v>
      </c>
      <c r="P82" s="25">
        <v>6</v>
      </c>
      <c r="Q82" s="26">
        <v>299.18</v>
      </c>
      <c r="R82" s="26">
        <f t="shared" si="9"/>
        <v>1795.08</v>
      </c>
      <c r="S82" s="32">
        <f t="shared" si="10"/>
        <v>5385.48</v>
      </c>
      <c r="T82" s="21"/>
      <c r="U82" s="27">
        <f t="shared" si="11"/>
        <v>39</v>
      </c>
      <c r="V82" s="24"/>
      <c r="W82" s="27">
        <v>33</v>
      </c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</row>
    <row r="83" s="2" customFormat="1" ht="22" customHeight="1" spans="1:231">
      <c r="A83" s="21">
        <v>78</v>
      </c>
      <c r="B83" s="22" t="s">
        <v>110</v>
      </c>
      <c r="C83" s="22" t="s">
        <v>26</v>
      </c>
      <c r="D83" s="23">
        <v>47</v>
      </c>
      <c r="E83" s="21" t="s">
        <v>95</v>
      </c>
      <c r="F83" s="21" t="s">
        <v>24</v>
      </c>
      <c r="G83" s="21"/>
      <c r="H83" s="26">
        <v>149.6</v>
      </c>
      <c r="I83" s="26">
        <f t="shared" si="6"/>
        <v>0</v>
      </c>
      <c r="J83" s="25"/>
      <c r="K83" s="30">
        <v>74.8</v>
      </c>
      <c r="L83" s="26">
        <f t="shared" si="7"/>
        <v>0</v>
      </c>
      <c r="M83" s="25">
        <v>6</v>
      </c>
      <c r="N83" s="26">
        <v>598.4</v>
      </c>
      <c r="O83" s="26">
        <f t="shared" si="8"/>
        <v>3590.4</v>
      </c>
      <c r="P83" s="25">
        <v>6</v>
      </c>
      <c r="Q83" s="26">
        <v>299.18</v>
      </c>
      <c r="R83" s="26">
        <f t="shared" si="9"/>
        <v>1795.08</v>
      </c>
      <c r="S83" s="32">
        <f t="shared" si="10"/>
        <v>5385.48</v>
      </c>
      <c r="T83" s="22"/>
      <c r="U83" s="27">
        <f t="shared" si="11"/>
        <v>24</v>
      </c>
      <c r="V83" s="24"/>
      <c r="W83" s="27">
        <v>18</v>
      </c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</row>
    <row r="84" s="2" customFormat="1" ht="22" customHeight="1" spans="1:231">
      <c r="A84" s="21">
        <v>79</v>
      </c>
      <c r="B84" s="22" t="s">
        <v>111</v>
      </c>
      <c r="C84" s="22" t="s">
        <v>22</v>
      </c>
      <c r="D84" s="23">
        <v>59</v>
      </c>
      <c r="E84" s="21" t="s">
        <v>95</v>
      </c>
      <c r="F84" s="21" t="s">
        <v>24</v>
      </c>
      <c r="G84" s="21"/>
      <c r="H84" s="26">
        <v>149.6</v>
      </c>
      <c r="I84" s="26">
        <f t="shared" si="6"/>
        <v>0</v>
      </c>
      <c r="J84" s="25"/>
      <c r="K84" s="30">
        <v>74.8</v>
      </c>
      <c r="L84" s="26">
        <f t="shared" si="7"/>
        <v>0</v>
      </c>
      <c r="M84" s="25">
        <v>6</v>
      </c>
      <c r="N84" s="26">
        <v>598.4</v>
      </c>
      <c r="O84" s="26">
        <f t="shared" si="8"/>
        <v>3590.4</v>
      </c>
      <c r="P84" s="25">
        <v>6</v>
      </c>
      <c r="Q84" s="26">
        <v>299.18</v>
      </c>
      <c r="R84" s="26">
        <f t="shared" si="9"/>
        <v>1795.08</v>
      </c>
      <c r="S84" s="32">
        <f t="shared" si="10"/>
        <v>5385.48</v>
      </c>
      <c r="T84" s="22"/>
      <c r="U84" s="27">
        <f t="shared" si="11"/>
        <v>54</v>
      </c>
      <c r="V84" s="24"/>
      <c r="W84" s="27">
        <v>48</v>
      </c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</row>
    <row r="85" s="2" customFormat="1" ht="22" customHeight="1" spans="1:231">
      <c r="A85" s="21">
        <v>80</v>
      </c>
      <c r="B85" s="21" t="s">
        <v>112</v>
      </c>
      <c r="C85" s="21" t="s">
        <v>22</v>
      </c>
      <c r="D85" s="23">
        <v>58</v>
      </c>
      <c r="E85" s="21" t="s">
        <v>95</v>
      </c>
      <c r="F85" s="21" t="s">
        <v>24</v>
      </c>
      <c r="G85" s="21"/>
      <c r="H85" s="26">
        <v>149.6</v>
      </c>
      <c r="I85" s="26">
        <f t="shared" si="6"/>
        <v>0</v>
      </c>
      <c r="J85" s="25"/>
      <c r="K85" s="30">
        <v>74.8</v>
      </c>
      <c r="L85" s="26">
        <f t="shared" si="7"/>
        <v>0</v>
      </c>
      <c r="M85" s="25">
        <v>6</v>
      </c>
      <c r="N85" s="26">
        <v>598.4</v>
      </c>
      <c r="O85" s="26">
        <f t="shared" si="8"/>
        <v>3590.4</v>
      </c>
      <c r="P85" s="25">
        <v>6</v>
      </c>
      <c r="Q85" s="26">
        <v>299.18</v>
      </c>
      <c r="R85" s="26">
        <f t="shared" si="9"/>
        <v>1795.08</v>
      </c>
      <c r="S85" s="32">
        <f t="shared" si="10"/>
        <v>5385.48</v>
      </c>
      <c r="T85" s="21"/>
      <c r="U85" s="27">
        <f t="shared" si="11"/>
        <v>46</v>
      </c>
      <c r="V85" s="24"/>
      <c r="W85" s="27">
        <v>40</v>
      </c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</row>
    <row r="86" s="2" customFormat="1" ht="22" customHeight="1" spans="1:231">
      <c r="A86" s="21">
        <v>81</v>
      </c>
      <c r="B86" s="21" t="s">
        <v>113</v>
      </c>
      <c r="C86" s="21" t="s">
        <v>22</v>
      </c>
      <c r="D86" s="23">
        <v>57</v>
      </c>
      <c r="E86" s="21" t="s">
        <v>95</v>
      </c>
      <c r="F86" s="21" t="s">
        <v>24</v>
      </c>
      <c r="G86" s="21"/>
      <c r="H86" s="26">
        <v>149.6</v>
      </c>
      <c r="I86" s="26">
        <f t="shared" si="6"/>
        <v>0</v>
      </c>
      <c r="J86" s="25"/>
      <c r="K86" s="30">
        <v>74.8</v>
      </c>
      <c r="L86" s="26">
        <f t="shared" si="7"/>
        <v>0</v>
      </c>
      <c r="M86" s="25">
        <v>6</v>
      </c>
      <c r="N86" s="26">
        <v>598.4</v>
      </c>
      <c r="O86" s="26">
        <f t="shared" si="8"/>
        <v>3590.4</v>
      </c>
      <c r="P86" s="25">
        <v>6</v>
      </c>
      <c r="Q86" s="26">
        <v>299.18</v>
      </c>
      <c r="R86" s="26">
        <f t="shared" si="9"/>
        <v>1795.08</v>
      </c>
      <c r="S86" s="32">
        <f t="shared" si="10"/>
        <v>5385.48</v>
      </c>
      <c r="T86" s="21"/>
      <c r="U86" s="27">
        <f t="shared" si="11"/>
        <v>28</v>
      </c>
      <c r="V86" s="24"/>
      <c r="W86" s="27">
        <v>22</v>
      </c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</row>
    <row r="87" s="2" customFormat="1" ht="22" customHeight="1" spans="1:231">
      <c r="A87" s="21">
        <v>82</v>
      </c>
      <c r="B87" s="27" t="s">
        <v>114</v>
      </c>
      <c r="C87" s="27" t="s">
        <v>26</v>
      </c>
      <c r="D87" s="23">
        <v>53</v>
      </c>
      <c r="E87" s="21" t="s">
        <v>95</v>
      </c>
      <c r="F87" s="21" t="s">
        <v>24</v>
      </c>
      <c r="G87" s="21"/>
      <c r="H87" s="26">
        <v>149.6</v>
      </c>
      <c r="I87" s="26">
        <f t="shared" si="6"/>
        <v>0</v>
      </c>
      <c r="J87" s="25"/>
      <c r="K87" s="30">
        <v>74.8</v>
      </c>
      <c r="L87" s="26">
        <f t="shared" si="7"/>
        <v>0</v>
      </c>
      <c r="M87" s="25">
        <v>6</v>
      </c>
      <c r="N87" s="26">
        <v>598.4</v>
      </c>
      <c r="O87" s="26">
        <f t="shared" si="8"/>
        <v>3590.4</v>
      </c>
      <c r="P87" s="25">
        <v>6</v>
      </c>
      <c r="Q87" s="26">
        <v>299.18</v>
      </c>
      <c r="R87" s="26">
        <f t="shared" si="9"/>
        <v>1795.08</v>
      </c>
      <c r="S87" s="32">
        <f t="shared" si="10"/>
        <v>5385.48</v>
      </c>
      <c r="T87" s="23"/>
      <c r="U87" s="27">
        <f t="shared" si="11"/>
        <v>48</v>
      </c>
      <c r="V87" s="24"/>
      <c r="W87" s="27">
        <v>42</v>
      </c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</row>
    <row r="88" s="2" customFormat="1" ht="22" customHeight="1" spans="1:231">
      <c r="A88" s="21">
        <v>83</v>
      </c>
      <c r="B88" s="27" t="s">
        <v>115</v>
      </c>
      <c r="C88" s="27" t="s">
        <v>22</v>
      </c>
      <c r="D88" s="23">
        <v>58</v>
      </c>
      <c r="E88" s="21" t="s">
        <v>95</v>
      </c>
      <c r="F88" s="21" t="s">
        <v>24</v>
      </c>
      <c r="G88" s="21"/>
      <c r="H88" s="26">
        <v>149.6</v>
      </c>
      <c r="I88" s="26">
        <f t="shared" si="6"/>
        <v>0</v>
      </c>
      <c r="J88" s="25"/>
      <c r="K88" s="30">
        <v>74.8</v>
      </c>
      <c r="L88" s="26">
        <f t="shared" si="7"/>
        <v>0</v>
      </c>
      <c r="M88" s="25">
        <v>6</v>
      </c>
      <c r="N88" s="26">
        <v>598.4</v>
      </c>
      <c r="O88" s="26">
        <f t="shared" si="8"/>
        <v>3590.4</v>
      </c>
      <c r="P88" s="25">
        <v>6</v>
      </c>
      <c r="Q88" s="26">
        <v>299.18</v>
      </c>
      <c r="R88" s="26">
        <f t="shared" si="9"/>
        <v>1795.08</v>
      </c>
      <c r="S88" s="32">
        <f t="shared" si="10"/>
        <v>5385.48</v>
      </c>
      <c r="T88" s="23"/>
      <c r="U88" s="27">
        <f t="shared" si="11"/>
        <v>44</v>
      </c>
      <c r="V88" s="24"/>
      <c r="W88" s="27">
        <v>38</v>
      </c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</row>
    <row r="89" s="2" customFormat="1" ht="22" customHeight="1" spans="1:231">
      <c r="A89" s="21">
        <v>84</v>
      </c>
      <c r="B89" s="21" t="s">
        <v>116</v>
      </c>
      <c r="C89" s="21" t="s">
        <v>26</v>
      </c>
      <c r="D89" s="23">
        <v>55</v>
      </c>
      <c r="E89" s="21" t="s">
        <v>95</v>
      </c>
      <c r="F89" s="21" t="s">
        <v>24</v>
      </c>
      <c r="G89" s="21">
        <v>6</v>
      </c>
      <c r="H89" s="26">
        <v>149.6</v>
      </c>
      <c r="I89" s="26">
        <f t="shared" si="6"/>
        <v>897.6</v>
      </c>
      <c r="J89" s="25">
        <v>6</v>
      </c>
      <c r="K89" s="30">
        <v>74.8</v>
      </c>
      <c r="L89" s="26">
        <f t="shared" si="7"/>
        <v>448.8</v>
      </c>
      <c r="M89" s="25"/>
      <c r="N89" s="26">
        <v>598.4</v>
      </c>
      <c r="O89" s="26">
        <f t="shared" si="8"/>
        <v>0</v>
      </c>
      <c r="P89" s="25"/>
      <c r="Q89" s="26">
        <v>299.18</v>
      </c>
      <c r="R89" s="26">
        <f t="shared" si="9"/>
        <v>0</v>
      </c>
      <c r="S89" s="32">
        <f t="shared" si="10"/>
        <v>1346.4</v>
      </c>
      <c r="T89" s="22"/>
      <c r="U89" s="27">
        <f t="shared" si="11"/>
        <v>38</v>
      </c>
      <c r="V89" s="24"/>
      <c r="W89" s="27">
        <v>32</v>
      </c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</row>
    <row r="90" s="2" customFormat="1" ht="22" customHeight="1" spans="1:231">
      <c r="A90" s="21">
        <v>85</v>
      </c>
      <c r="B90" s="27" t="s">
        <v>117</v>
      </c>
      <c r="C90" s="27" t="s">
        <v>22</v>
      </c>
      <c r="D90" s="23">
        <v>59</v>
      </c>
      <c r="E90" s="33" t="s">
        <v>118</v>
      </c>
      <c r="F90" s="21" t="s">
        <v>24</v>
      </c>
      <c r="G90" s="21"/>
      <c r="H90" s="26">
        <v>149.6</v>
      </c>
      <c r="I90" s="26">
        <f t="shared" si="6"/>
        <v>0</v>
      </c>
      <c r="J90" s="25"/>
      <c r="K90" s="30">
        <v>74.8</v>
      </c>
      <c r="L90" s="26">
        <f t="shared" si="7"/>
        <v>0</v>
      </c>
      <c r="M90" s="36">
        <v>6</v>
      </c>
      <c r="N90" s="26">
        <v>598.4</v>
      </c>
      <c r="O90" s="26">
        <f t="shared" si="8"/>
        <v>3590.4</v>
      </c>
      <c r="P90" s="25">
        <v>6</v>
      </c>
      <c r="Q90" s="26">
        <v>299.18</v>
      </c>
      <c r="R90" s="26">
        <f t="shared" si="9"/>
        <v>1795.08</v>
      </c>
      <c r="S90" s="32">
        <f t="shared" si="10"/>
        <v>5385.48</v>
      </c>
      <c r="T90" s="23"/>
      <c r="U90" s="27">
        <f t="shared" si="11"/>
        <v>42</v>
      </c>
      <c r="V90" s="38"/>
      <c r="W90" s="27">
        <v>36</v>
      </c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</row>
    <row r="91" s="2" customFormat="1" ht="22" customHeight="1" spans="1:231">
      <c r="A91" s="21">
        <v>86</v>
      </c>
      <c r="B91" s="34" t="s">
        <v>119</v>
      </c>
      <c r="C91" s="33" t="s">
        <v>22</v>
      </c>
      <c r="D91" s="23">
        <v>59</v>
      </c>
      <c r="E91" s="33" t="s">
        <v>118</v>
      </c>
      <c r="F91" s="21" t="s">
        <v>24</v>
      </c>
      <c r="G91" s="33">
        <v>6</v>
      </c>
      <c r="H91" s="26">
        <v>149.6</v>
      </c>
      <c r="I91" s="26">
        <f t="shared" si="6"/>
        <v>897.6</v>
      </c>
      <c r="J91" s="36">
        <v>6</v>
      </c>
      <c r="K91" s="30">
        <v>74.8</v>
      </c>
      <c r="L91" s="26">
        <f t="shared" si="7"/>
        <v>448.8</v>
      </c>
      <c r="M91" s="25"/>
      <c r="N91" s="26">
        <v>598.4</v>
      </c>
      <c r="O91" s="26">
        <f t="shared" si="8"/>
        <v>0</v>
      </c>
      <c r="P91" s="25"/>
      <c r="Q91" s="26">
        <v>299.18</v>
      </c>
      <c r="R91" s="26">
        <f t="shared" si="9"/>
        <v>0</v>
      </c>
      <c r="S91" s="32">
        <f t="shared" si="10"/>
        <v>1346.4</v>
      </c>
      <c r="T91" s="39"/>
      <c r="U91" s="27">
        <f t="shared" si="11"/>
        <v>52</v>
      </c>
      <c r="V91" s="38"/>
      <c r="W91" s="27">
        <v>46</v>
      </c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</row>
    <row r="92" s="2" customFormat="1" ht="22" customHeight="1" spans="1:231">
      <c r="A92" s="21">
        <v>87</v>
      </c>
      <c r="B92" s="34" t="s">
        <v>120</v>
      </c>
      <c r="C92" s="33" t="s">
        <v>22</v>
      </c>
      <c r="D92" s="23">
        <v>60</v>
      </c>
      <c r="E92" s="33" t="s">
        <v>118</v>
      </c>
      <c r="F92" s="21" t="s">
        <v>24</v>
      </c>
      <c r="G92" s="33"/>
      <c r="H92" s="26">
        <v>149.6</v>
      </c>
      <c r="I92" s="26">
        <f t="shared" si="6"/>
        <v>0</v>
      </c>
      <c r="J92" s="36"/>
      <c r="K92" s="30">
        <v>74.8</v>
      </c>
      <c r="L92" s="26">
        <f t="shared" si="7"/>
        <v>0</v>
      </c>
      <c r="M92" s="36">
        <v>3</v>
      </c>
      <c r="N92" s="26">
        <v>598.4</v>
      </c>
      <c r="O92" s="26">
        <f t="shared" si="8"/>
        <v>1795.2</v>
      </c>
      <c r="P92" s="36">
        <v>3</v>
      </c>
      <c r="Q92" s="26">
        <v>299.18</v>
      </c>
      <c r="R92" s="26">
        <f t="shared" si="9"/>
        <v>897.54</v>
      </c>
      <c r="S92" s="32">
        <f t="shared" si="10"/>
        <v>2692.74</v>
      </c>
      <c r="T92" s="39"/>
      <c r="U92" s="27">
        <f t="shared" si="11"/>
        <v>60</v>
      </c>
      <c r="V92" s="38"/>
      <c r="W92" s="27">
        <v>57</v>
      </c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</row>
    <row r="93" s="2" customFormat="1" ht="22" customHeight="1" spans="1:231">
      <c r="A93" s="21">
        <v>88</v>
      </c>
      <c r="B93" s="34" t="s">
        <v>121</v>
      </c>
      <c r="C93" s="33" t="s">
        <v>22</v>
      </c>
      <c r="D93" s="23">
        <v>59</v>
      </c>
      <c r="E93" s="33" t="s">
        <v>118</v>
      </c>
      <c r="F93" s="21" t="s">
        <v>24</v>
      </c>
      <c r="G93" s="33">
        <v>6</v>
      </c>
      <c r="H93" s="26">
        <v>149.6</v>
      </c>
      <c r="I93" s="26">
        <f t="shared" si="6"/>
        <v>897.6</v>
      </c>
      <c r="J93" s="36">
        <v>6</v>
      </c>
      <c r="K93" s="30">
        <v>74.8</v>
      </c>
      <c r="L93" s="26">
        <f t="shared" si="7"/>
        <v>448.8</v>
      </c>
      <c r="M93" s="36"/>
      <c r="N93" s="26">
        <v>598.4</v>
      </c>
      <c r="O93" s="26">
        <f t="shared" si="8"/>
        <v>0</v>
      </c>
      <c r="P93" s="36"/>
      <c r="Q93" s="26">
        <v>299.18</v>
      </c>
      <c r="R93" s="26">
        <f t="shared" si="9"/>
        <v>0</v>
      </c>
      <c r="S93" s="32">
        <f t="shared" si="10"/>
        <v>1346.4</v>
      </c>
      <c r="T93" s="39"/>
      <c r="U93" s="27">
        <f t="shared" si="11"/>
        <v>18</v>
      </c>
      <c r="V93" s="38"/>
      <c r="W93" s="27">
        <v>12</v>
      </c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</row>
    <row r="94" s="2" customFormat="1" ht="22" customHeight="1" spans="1:231">
      <c r="A94" s="21">
        <v>89</v>
      </c>
      <c r="B94" s="34" t="s">
        <v>122</v>
      </c>
      <c r="C94" s="33" t="s">
        <v>22</v>
      </c>
      <c r="D94" s="23">
        <v>56</v>
      </c>
      <c r="E94" s="33" t="s">
        <v>118</v>
      </c>
      <c r="F94" s="21" t="s">
        <v>24</v>
      </c>
      <c r="G94" s="33"/>
      <c r="H94" s="26">
        <v>149.6</v>
      </c>
      <c r="I94" s="26">
        <f t="shared" si="6"/>
        <v>0</v>
      </c>
      <c r="J94" s="36"/>
      <c r="K94" s="30">
        <v>74.8</v>
      </c>
      <c r="L94" s="26">
        <f t="shared" si="7"/>
        <v>0</v>
      </c>
      <c r="M94" s="36">
        <v>6</v>
      </c>
      <c r="N94" s="26">
        <v>598.4</v>
      </c>
      <c r="O94" s="26">
        <f t="shared" si="8"/>
        <v>3590.4</v>
      </c>
      <c r="P94" s="36">
        <v>6</v>
      </c>
      <c r="Q94" s="26">
        <v>299.18</v>
      </c>
      <c r="R94" s="26">
        <f t="shared" si="9"/>
        <v>1795.08</v>
      </c>
      <c r="S94" s="32">
        <f t="shared" si="10"/>
        <v>5385.48</v>
      </c>
      <c r="T94" s="39"/>
      <c r="U94" s="27">
        <f t="shared" si="11"/>
        <v>13</v>
      </c>
      <c r="V94" s="38"/>
      <c r="W94" s="27">
        <v>7</v>
      </c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</row>
    <row r="95" s="2" customFormat="1" ht="22" customHeight="1" spans="1:231">
      <c r="A95" s="21">
        <v>90</v>
      </c>
      <c r="B95" s="27" t="s">
        <v>123</v>
      </c>
      <c r="C95" s="27" t="s">
        <v>22</v>
      </c>
      <c r="D95" s="23">
        <v>62</v>
      </c>
      <c r="E95" s="33" t="s">
        <v>118</v>
      </c>
      <c r="F95" s="21" t="s">
        <v>24</v>
      </c>
      <c r="G95" s="21"/>
      <c r="H95" s="26">
        <v>149.6</v>
      </c>
      <c r="I95" s="26">
        <f t="shared" si="6"/>
        <v>0</v>
      </c>
      <c r="J95" s="25"/>
      <c r="K95" s="30">
        <v>74.8</v>
      </c>
      <c r="L95" s="26">
        <f t="shared" si="7"/>
        <v>0</v>
      </c>
      <c r="M95" s="36">
        <v>2</v>
      </c>
      <c r="N95" s="26">
        <v>598.4</v>
      </c>
      <c r="O95" s="26">
        <f t="shared" si="8"/>
        <v>1196.8</v>
      </c>
      <c r="P95" s="25"/>
      <c r="Q95" s="26">
        <v>299.18</v>
      </c>
      <c r="R95" s="26">
        <f t="shared" si="9"/>
        <v>0</v>
      </c>
      <c r="S95" s="32">
        <f t="shared" si="10"/>
        <v>1196.8</v>
      </c>
      <c r="T95" s="23"/>
      <c r="U95" s="27">
        <f t="shared" si="11"/>
        <v>60</v>
      </c>
      <c r="V95" s="38"/>
      <c r="W95" s="27">
        <v>58</v>
      </c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</row>
    <row r="96" s="2" customFormat="1" ht="22" customHeight="1" spans="1:231">
      <c r="A96" s="21">
        <v>91</v>
      </c>
      <c r="B96" s="27" t="s">
        <v>124</v>
      </c>
      <c r="C96" s="27" t="s">
        <v>22</v>
      </c>
      <c r="D96" s="23">
        <v>58</v>
      </c>
      <c r="E96" s="33" t="s">
        <v>118</v>
      </c>
      <c r="F96" s="21" t="s">
        <v>24</v>
      </c>
      <c r="G96" s="21"/>
      <c r="H96" s="26">
        <v>149.6</v>
      </c>
      <c r="I96" s="26">
        <f t="shared" si="6"/>
        <v>0</v>
      </c>
      <c r="J96" s="25"/>
      <c r="K96" s="30">
        <v>74.8</v>
      </c>
      <c r="L96" s="26">
        <f t="shared" si="7"/>
        <v>0</v>
      </c>
      <c r="M96" s="36">
        <v>6</v>
      </c>
      <c r="N96" s="26">
        <v>598.4</v>
      </c>
      <c r="O96" s="26">
        <f t="shared" si="8"/>
        <v>3590.4</v>
      </c>
      <c r="P96" s="25">
        <v>6</v>
      </c>
      <c r="Q96" s="26">
        <v>299.18</v>
      </c>
      <c r="R96" s="26">
        <f t="shared" si="9"/>
        <v>1795.08</v>
      </c>
      <c r="S96" s="32">
        <f t="shared" si="10"/>
        <v>5385.48</v>
      </c>
      <c r="T96" s="23"/>
      <c r="U96" s="27">
        <f t="shared" si="11"/>
        <v>18</v>
      </c>
      <c r="V96" s="38"/>
      <c r="W96" s="27">
        <v>12</v>
      </c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</row>
    <row r="97" s="2" customFormat="1" ht="22" customHeight="1" spans="1:231">
      <c r="A97" s="21">
        <v>92</v>
      </c>
      <c r="B97" s="22" t="s">
        <v>125</v>
      </c>
      <c r="C97" s="21" t="s">
        <v>22</v>
      </c>
      <c r="D97" s="23">
        <v>59</v>
      </c>
      <c r="E97" s="21" t="s">
        <v>118</v>
      </c>
      <c r="F97" s="21" t="s">
        <v>24</v>
      </c>
      <c r="G97" s="21"/>
      <c r="H97" s="26">
        <v>149.6</v>
      </c>
      <c r="I97" s="26">
        <f t="shared" si="6"/>
        <v>0</v>
      </c>
      <c r="J97" s="25"/>
      <c r="K97" s="30">
        <v>74.8</v>
      </c>
      <c r="L97" s="26">
        <f t="shared" si="7"/>
        <v>0</v>
      </c>
      <c r="M97" s="25">
        <v>6</v>
      </c>
      <c r="N97" s="26">
        <v>598.4</v>
      </c>
      <c r="O97" s="26">
        <f t="shared" si="8"/>
        <v>3590.4</v>
      </c>
      <c r="P97" s="25">
        <v>6</v>
      </c>
      <c r="Q97" s="26">
        <v>299.18</v>
      </c>
      <c r="R97" s="26">
        <f t="shared" si="9"/>
        <v>1795.08</v>
      </c>
      <c r="S97" s="32">
        <f t="shared" si="10"/>
        <v>5385.48</v>
      </c>
      <c r="T97" s="23"/>
      <c r="U97" s="27">
        <f t="shared" si="11"/>
        <v>42</v>
      </c>
      <c r="V97" s="24"/>
      <c r="W97" s="27">
        <v>36</v>
      </c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</row>
    <row r="98" s="2" customFormat="1" ht="21" customHeight="1" spans="1:231">
      <c r="A98" s="21">
        <v>93</v>
      </c>
      <c r="B98" s="27" t="s">
        <v>126</v>
      </c>
      <c r="C98" s="27" t="s">
        <v>22</v>
      </c>
      <c r="D98" s="23">
        <v>55</v>
      </c>
      <c r="E98" s="21" t="s">
        <v>118</v>
      </c>
      <c r="F98" s="21" t="s">
        <v>24</v>
      </c>
      <c r="G98" s="21"/>
      <c r="H98" s="26">
        <v>149.6</v>
      </c>
      <c r="I98" s="26">
        <f t="shared" si="6"/>
        <v>0</v>
      </c>
      <c r="J98" s="25"/>
      <c r="K98" s="30">
        <v>74.8</v>
      </c>
      <c r="L98" s="26">
        <f t="shared" si="7"/>
        <v>0</v>
      </c>
      <c r="M98" s="25">
        <v>5</v>
      </c>
      <c r="N98" s="26">
        <v>598.4</v>
      </c>
      <c r="O98" s="26">
        <f t="shared" si="8"/>
        <v>2992</v>
      </c>
      <c r="P98" s="25">
        <v>5</v>
      </c>
      <c r="Q98" s="26">
        <v>299.18</v>
      </c>
      <c r="R98" s="26">
        <f t="shared" si="9"/>
        <v>1495.9</v>
      </c>
      <c r="S98" s="32">
        <f t="shared" si="10"/>
        <v>4487.9</v>
      </c>
      <c r="T98" s="23"/>
      <c r="U98" s="27">
        <f t="shared" si="11"/>
        <v>5</v>
      </c>
      <c r="V98" s="24" t="s">
        <v>127</v>
      </c>
      <c r="W98" s="27">
        <v>0</v>
      </c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</row>
    <row r="99" s="2" customFormat="1" ht="22" customHeight="1" spans="1:231">
      <c r="A99" s="21">
        <v>94</v>
      </c>
      <c r="B99" s="27" t="s">
        <v>128</v>
      </c>
      <c r="C99" s="27" t="s">
        <v>22</v>
      </c>
      <c r="D99" s="23">
        <v>60</v>
      </c>
      <c r="E99" s="33" t="s">
        <v>118</v>
      </c>
      <c r="F99" s="21" t="s">
        <v>24</v>
      </c>
      <c r="G99" s="21"/>
      <c r="H99" s="26">
        <v>149.6</v>
      </c>
      <c r="I99" s="26">
        <f t="shared" si="6"/>
        <v>0</v>
      </c>
      <c r="J99" s="25"/>
      <c r="K99" s="30">
        <v>74.8</v>
      </c>
      <c r="L99" s="26">
        <f t="shared" si="7"/>
        <v>0</v>
      </c>
      <c r="M99" s="36">
        <v>6</v>
      </c>
      <c r="N99" s="26">
        <v>598.4</v>
      </c>
      <c r="O99" s="26">
        <f t="shared" si="8"/>
        <v>3590.4</v>
      </c>
      <c r="P99" s="36">
        <v>6</v>
      </c>
      <c r="Q99" s="26">
        <v>299.18</v>
      </c>
      <c r="R99" s="26">
        <f t="shared" si="9"/>
        <v>1795.08</v>
      </c>
      <c r="S99" s="32">
        <f t="shared" si="10"/>
        <v>5385.48</v>
      </c>
      <c r="T99" s="23"/>
      <c r="U99" s="27">
        <f t="shared" si="11"/>
        <v>36</v>
      </c>
      <c r="V99" s="24"/>
      <c r="W99" s="27">
        <v>30</v>
      </c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</row>
    <row r="100" s="2" customFormat="1" ht="22" customHeight="1" spans="1:231">
      <c r="A100" s="21">
        <v>95</v>
      </c>
      <c r="B100" s="27" t="s">
        <v>129</v>
      </c>
      <c r="C100" s="27" t="s">
        <v>22</v>
      </c>
      <c r="D100" s="23">
        <v>59</v>
      </c>
      <c r="E100" s="33" t="s">
        <v>118</v>
      </c>
      <c r="F100" s="21" t="s">
        <v>24</v>
      </c>
      <c r="G100" s="21"/>
      <c r="H100" s="26">
        <v>149.6</v>
      </c>
      <c r="I100" s="26">
        <f t="shared" si="6"/>
        <v>0</v>
      </c>
      <c r="J100" s="25"/>
      <c r="K100" s="30">
        <v>74.8</v>
      </c>
      <c r="L100" s="26">
        <f t="shared" si="7"/>
        <v>0</v>
      </c>
      <c r="M100" s="36">
        <v>6</v>
      </c>
      <c r="N100" s="26">
        <v>598.4</v>
      </c>
      <c r="O100" s="26">
        <f t="shared" si="8"/>
        <v>3590.4</v>
      </c>
      <c r="P100" s="36">
        <v>6</v>
      </c>
      <c r="Q100" s="26">
        <v>299.18</v>
      </c>
      <c r="R100" s="26">
        <f t="shared" si="9"/>
        <v>1795.08</v>
      </c>
      <c r="S100" s="32">
        <f t="shared" si="10"/>
        <v>5385.48</v>
      </c>
      <c r="T100" s="23"/>
      <c r="U100" s="27">
        <f t="shared" si="11"/>
        <v>48</v>
      </c>
      <c r="V100" s="24"/>
      <c r="W100" s="27">
        <v>42</v>
      </c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</row>
    <row r="101" s="2" customFormat="1" ht="22" customHeight="1" spans="1:231">
      <c r="A101" s="21">
        <v>96</v>
      </c>
      <c r="B101" s="22" t="s">
        <v>130</v>
      </c>
      <c r="C101" s="21" t="s">
        <v>22</v>
      </c>
      <c r="D101" s="23">
        <v>59</v>
      </c>
      <c r="E101" s="21" t="s">
        <v>118</v>
      </c>
      <c r="F101" s="21" t="s">
        <v>24</v>
      </c>
      <c r="G101" s="21"/>
      <c r="H101" s="26">
        <v>149.6</v>
      </c>
      <c r="I101" s="26">
        <f t="shared" si="6"/>
        <v>0</v>
      </c>
      <c r="J101" s="25"/>
      <c r="K101" s="30">
        <v>74.8</v>
      </c>
      <c r="L101" s="26">
        <f t="shared" si="7"/>
        <v>0</v>
      </c>
      <c r="M101" s="25">
        <v>6</v>
      </c>
      <c r="N101" s="26">
        <v>598.4</v>
      </c>
      <c r="O101" s="26">
        <f t="shared" si="8"/>
        <v>3590.4</v>
      </c>
      <c r="P101" s="25">
        <v>6</v>
      </c>
      <c r="Q101" s="26">
        <v>299.18</v>
      </c>
      <c r="R101" s="26">
        <f t="shared" si="9"/>
        <v>1795.08</v>
      </c>
      <c r="S101" s="32">
        <f t="shared" si="10"/>
        <v>5385.48</v>
      </c>
      <c r="T101" s="23"/>
      <c r="U101" s="27">
        <f t="shared" si="11"/>
        <v>30</v>
      </c>
      <c r="V101" s="24"/>
      <c r="W101" s="27">
        <v>24</v>
      </c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</row>
    <row r="102" s="2" customFormat="1" ht="22" customHeight="1" spans="1:231">
      <c r="A102" s="21">
        <v>97</v>
      </c>
      <c r="B102" s="21" t="s">
        <v>131</v>
      </c>
      <c r="C102" s="21" t="s">
        <v>26</v>
      </c>
      <c r="D102" s="23">
        <v>59</v>
      </c>
      <c r="E102" s="21" t="s">
        <v>132</v>
      </c>
      <c r="F102" s="21" t="s">
        <v>24</v>
      </c>
      <c r="G102" s="21"/>
      <c r="H102" s="26">
        <v>149.6</v>
      </c>
      <c r="I102" s="26">
        <f t="shared" si="6"/>
        <v>0</v>
      </c>
      <c r="J102" s="25"/>
      <c r="K102" s="30">
        <v>74.8</v>
      </c>
      <c r="L102" s="26">
        <f t="shared" si="7"/>
        <v>0</v>
      </c>
      <c r="M102" s="25">
        <v>5</v>
      </c>
      <c r="N102" s="26">
        <v>598.4</v>
      </c>
      <c r="O102" s="26">
        <f t="shared" si="8"/>
        <v>2992</v>
      </c>
      <c r="P102" s="25">
        <v>5</v>
      </c>
      <c r="Q102" s="26">
        <v>299.18</v>
      </c>
      <c r="R102" s="26">
        <f t="shared" si="9"/>
        <v>1495.9</v>
      </c>
      <c r="S102" s="32">
        <f t="shared" si="10"/>
        <v>4487.9</v>
      </c>
      <c r="T102" s="21"/>
      <c r="U102" s="27">
        <f t="shared" si="11"/>
        <v>59</v>
      </c>
      <c r="V102" s="24"/>
      <c r="W102" s="27">
        <v>54</v>
      </c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2">
        <f>SUM(A102:HA102)</f>
        <v>10376.78</v>
      </c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</row>
    <row r="103" s="2" customFormat="1" ht="23" customHeight="1" spans="1:231">
      <c r="A103" s="21">
        <v>98</v>
      </c>
      <c r="B103" s="22" t="s">
        <v>133</v>
      </c>
      <c r="C103" s="21" t="s">
        <v>26</v>
      </c>
      <c r="D103" s="23">
        <v>50</v>
      </c>
      <c r="E103" s="21" t="s">
        <v>132</v>
      </c>
      <c r="F103" s="21" t="s">
        <v>24</v>
      </c>
      <c r="G103" s="21"/>
      <c r="H103" s="26">
        <v>149.6</v>
      </c>
      <c r="I103" s="26">
        <f t="shared" si="6"/>
        <v>0</v>
      </c>
      <c r="J103" s="25"/>
      <c r="K103" s="30">
        <v>74.8</v>
      </c>
      <c r="L103" s="26">
        <f t="shared" si="7"/>
        <v>0</v>
      </c>
      <c r="M103" s="25">
        <v>6</v>
      </c>
      <c r="N103" s="26">
        <v>598.4</v>
      </c>
      <c r="O103" s="26">
        <f t="shared" si="8"/>
        <v>3590.4</v>
      </c>
      <c r="P103" s="25"/>
      <c r="Q103" s="26">
        <v>299.18</v>
      </c>
      <c r="R103" s="26">
        <f t="shared" si="9"/>
        <v>0</v>
      </c>
      <c r="S103" s="32">
        <f t="shared" si="10"/>
        <v>3590.4</v>
      </c>
      <c r="T103" s="23"/>
      <c r="U103" s="27">
        <f t="shared" si="11"/>
        <v>36</v>
      </c>
      <c r="V103" s="24"/>
      <c r="W103" s="27">
        <v>30</v>
      </c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2">
        <f>SUM(A103:HA103)</f>
        <v>8522.78</v>
      </c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</row>
    <row r="104" s="2" customFormat="1" ht="22" customHeight="1" spans="1:231">
      <c r="A104" s="21">
        <v>99</v>
      </c>
      <c r="B104" s="21" t="s">
        <v>134</v>
      </c>
      <c r="C104" s="21" t="s">
        <v>26</v>
      </c>
      <c r="D104" s="23">
        <v>50</v>
      </c>
      <c r="E104" s="21" t="s">
        <v>135</v>
      </c>
      <c r="F104" s="21" t="s">
        <v>24</v>
      </c>
      <c r="G104" s="21"/>
      <c r="H104" s="26">
        <v>149.6</v>
      </c>
      <c r="I104" s="26">
        <f t="shared" si="6"/>
        <v>0</v>
      </c>
      <c r="J104" s="25"/>
      <c r="K104" s="30">
        <v>74.8</v>
      </c>
      <c r="L104" s="26">
        <f t="shared" si="7"/>
        <v>0</v>
      </c>
      <c r="M104" s="25">
        <v>2</v>
      </c>
      <c r="N104" s="26">
        <v>598.4</v>
      </c>
      <c r="O104" s="26">
        <f t="shared" si="8"/>
        <v>1196.8</v>
      </c>
      <c r="P104" s="25">
        <v>2</v>
      </c>
      <c r="Q104" s="26">
        <v>299.18</v>
      </c>
      <c r="R104" s="26">
        <f t="shared" si="9"/>
        <v>598.36</v>
      </c>
      <c r="S104" s="32">
        <f t="shared" si="10"/>
        <v>1795.16</v>
      </c>
      <c r="T104" s="23"/>
      <c r="U104" s="27">
        <f t="shared" si="11"/>
        <v>47</v>
      </c>
      <c r="V104" s="24" t="s">
        <v>136</v>
      </c>
      <c r="W104" s="27">
        <v>45</v>
      </c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</row>
    <row r="105" s="2" customFormat="1" ht="22" customHeight="1" spans="1:231">
      <c r="A105" s="21">
        <v>100</v>
      </c>
      <c r="B105" s="21" t="s">
        <v>137</v>
      </c>
      <c r="C105" s="21" t="s">
        <v>22</v>
      </c>
      <c r="D105" s="23">
        <v>59</v>
      </c>
      <c r="E105" s="21" t="s">
        <v>135</v>
      </c>
      <c r="F105" s="21" t="s">
        <v>24</v>
      </c>
      <c r="G105" s="21"/>
      <c r="H105" s="26">
        <v>149.6</v>
      </c>
      <c r="I105" s="26">
        <f t="shared" si="6"/>
        <v>0</v>
      </c>
      <c r="J105" s="25"/>
      <c r="K105" s="30">
        <v>74.8</v>
      </c>
      <c r="L105" s="26">
        <f t="shared" si="7"/>
        <v>0</v>
      </c>
      <c r="M105" s="25">
        <v>6</v>
      </c>
      <c r="N105" s="26">
        <v>598.4</v>
      </c>
      <c r="O105" s="26">
        <f t="shared" si="8"/>
        <v>3590.4</v>
      </c>
      <c r="P105" s="25">
        <v>6</v>
      </c>
      <c r="Q105" s="26">
        <v>299.18</v>
      </c>
      <c r="R105" s="26">
        <f t="shared" si="9"/>
        <v>1795.08</v>
      </c>
      <c r="S105" s="32">
        <f t="shared" si="10"/>
        <v>5385.48</v>
      </c>
      <c r="T105" s="23"/>
      <c r="U105" s="27">
        <f t="shared" si="11"/>
        <v>49</v>
      </c>
      <c r="V105" s="24"/>
      <c r="W105" s="27">
        <v>43</v>
      </c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</row>
    <row r="106" s="2" customFormat="1" ht="22" customHeight="1" spans="1:231">
      <c r="A106" s="21">
        <v>101</v>
      </c>
      <c r="B106" s="21" t="s">
        <v>138</v>
      </c>
      <c r="C106" s="21" t="s">
        <v>22</v>
      </c>
      <c r="D106" s="23">
        <v>58</v>
      </c>
      <c r="E106" s="21" t="s">
        <v>135</v>
      </c>
      <c r="F106" s="21" t="s">
        <v>24</v>
      </c>
      <c r="G106" s="21"/>
      <c r="H106" s="26">
        <v>149.6</v>
      </c>
      <c r="I106" s="26">
        <f t="shared" si="6"/>
        <v>0</v>
      </c>
      <c r="J106" s="25"/>
      <c r="K106" s="30">
        <v>74.8</v>
      </c>
      <c r="L106" s="26">
        <f t="shared" si="7"/>
        <v>0</v>
      </c>
      <c r="M106" s="25">
        <v>6</v>
      </c>
      <c r="N106" s="26">
        <v>598.4</v>
      </c>
      <c r="O106" s="26">
        <f t="shared" si="8"/>
        <v>3590.4</v>
      </c>
      <c r="P106" s="25">
        <v>6</v>
      </c>
      <c r="Q106" s="26">
        <v>299.18</v>
      </c>
      <c r="R106" s="26">
        <f t="shared" si="9"/>
        <v>1795.08</v>
      </c>
      <c r="S106" s="32">
        <f t="shared" si="10"/>
        <v>5385.48</v>
      </c>
      <c r="T106" s="23"/>
      <c r="U106" s="27">
        <f t="shared" si="11"/>
        <v>42</v>
      </c>
      <c r="V106" s="24"/>
      <c r="W106" s="27">
        <v>36</v>
      </c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</row>
    <row r="107" s="2" customFormat="1" ht="22" customHeight="1" spans="1:231">
      <c r="A107" s="21">
        <v>102</v>
      </c>
      <c r="B107" s="21" t="s">
        <v>139</v>
      </c>
      <c r="C107" s="21" t="s">
        <v>26</v>
      </c>
      <c r="D107" s="23">
        <v>54</v>
      </c>
      <c r="E107" s="21" t="s">
        <v>135</v>
      </c>
      <c r="F107" s="21" t="s">
        <v>24</v>
      </c>
      <c r="G107" s="21"/>
      <c r="H107" s="26">
        <v>149.6</v>
      </c>
      <c r="I107" s="26">
        <f t="shared" si="6"/>
        <v>0</v>
      </c>
      <c r="J107" s="25"/>
      <c r="K107" s="30">
        <v>74.8</v>
      </c>
      <c r="L107" s="26">
        <f t="shared" si="7"/>
        <v>0</v>
      </c>
      <c r="M107" s="25">
        <v>6</v>
      </c>
      <c r="N107" s="26">
        <v>598.4</v>
      </c>
      <c r="O107" s="26">
        <f t="shared" si="8"/>
        <v>3590.4</v>
      </c>
      <c r="P107" s="25">
        <v>6</v>
      </c>
      <c r="Q107" s="26">
        <v>299.18</v>
      </c>
      <c r="R107" s="26">
        <f t="shared" si="9"/>
        <v>1795.08</v>
      </c>
      <c r="S107" s="32">
        <f t="shared" si="10"/>
        <v>5385.48</v>
      </c>
      <c r="T107" s="23"/>
      <c r="U107" s="27">
        <f t="shared" si="11"/>
        <v>32</v>
      </c>
      <c r="V107" s="24"/>
      <c r="W107" s="27">
        <v>26</v>
      </c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</row>
    <row r="108" s="2" customFormat="1" ht="22" customHeight="1" spans="1:231">
      <c r="A108" s="21">
        <v>103</v>
      </c>
      <c r="B108" s="21" t="s">
        <v>140</v>
      </c>
      <c r="C108" s="21" t="s">
        <v>22</v>
      </c>
      <c r="D108" s="23">
        <v>59</v>
      </c>
      <c r="E108" s="21" t="s">
        <v>135</v>
      </c>
      <c r="F108" s="21" t="s">
        <v>24</v>
      </c>
      <c r="G108" s="21"/>
      <c r="H108" s="26">
        <v>149.6</v>
      </c>
      <c r="I108" s="26">
        <f t="shared" si="6"/>
        <v>0</v>
      </c>
      <c r="J108" s="25"/>
      <c r="K108" s="30">
        <v>74.8</v>
      </c>
      <c r="L108" s="26">
        <f t="shared" si="7"/>
        <v>0</v>
      </c>
      <c r="M108" s="25">
        <v>6</v>
      </c>
      <c r="N108" s="26">
        <v>598.4</v>
      </c>
      <c r="O108" s="26">
        <f t="shared" si="8"/>
        <v>3590.4</v>
      </c>
      <c r="P108" s="25">
        <v>6</v>
      </c>
      <c r="Q108" s="26">
        <v>299.18</v>
      </c>
      <c r="R108" s="26">
        <f t="shared" si="9"/>
        <v>1795.08</v>
      </c>
      <c r="S108" s="32">
        <f t="shared" si="10"/>
        <v>5385.48</v>
      </c>
      <c r="T108" s="23"/>
      <c r="U108" s="27">
        <f t="shared" si="11"/>
        <v>12</v>
      </c>
      <c r="V108" s="24"/>
      <c r="W108" s="27">
        <v>6</v>
      </c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</row>
    <row r="109" s="2" customFormat="1" ht="22" customHeight="1" spans="1:231">
      <c r="A109" s="21">
        <v>104</v>
      </c>
      <c r="B109" s="22" t="s">
        <v>141</v>
      </c>
      <c r="C109" s="21" t="s">
        <v>26</v>
      </c>
      <c r="D109" s="23">
        <v>51</v>
      </c>
      <c r="E109" s="21" t="s">
        <v>135</v>
      </c>
      <c r="F109" s="21" t="s">
        <v>24</v>
      </c>
      <c r="G109" s="21"/>
      <c r="H109" s="26">
        <v>149.6</v>
      </c>
      <c r="I109" s="26">
        <f t="shared" si="6"/>
        <v>0</v>
      </c>
      <c r="J109" s="25"/>
      <c r="K109" s="30">
        <v>74.8</v>
      </c>
      <c r="L109" s="26">
        <f t="shared" si="7"/>
        <v>0</v>
      </c>
      <c r="M109" s="25">
        <v>2</v>
      </c>
      <c r="N109" s="26">
        <v>598.4</v>
      </c>
      <c r="O109" s="26">
        <f t="shared" si="8"/>
        <v>1196.8</v>
      </c>
      <c r="P109" s="25">
        <v>2</v>
      </c>
      <c r="Q109" s="26">
        <v>299.18</v>
      </c>
      <c r="R109" s="26">
        <f t="shared" si="9"/>
        <v>598.36</v>
      </c>
      <c r="S109" s="32">
        <f t="shared" si="10"/>
        <v>1795.16</v>
      </c>
      <c r="T109" s="23"/>
      <c r="U109" s="27">
        <f t="shared" si="11"/>
        <v>44</v>
      </c>
      <c r="V109" s="24"/>
      <c r="W109" s="27">
        <v>42</v>
      </c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</row>
    <row r="110" s="2" customFormat="1" ht="22" customHeight="1" spans="1:231">
      <c r="A110" s="21">
        <v>105</v>
      </c>
      <c r="B110" s="22" t="s">
        <v>142</v>
      </c>
      <c r="C110" s="21" t="s">
        <v>26</v>
      </c>
      <c r="D110" s="23">
        <v>45</v>
      </c>
      <c r="E110" s="21" t="s">
        <v>135</v>
      </c>
      <c r="F110" s="21" t="s">
        <v>24</v>
      </c>
      <c r="G110" s="21"/>
      <c r="H110" s="26">
        <v>149.6</v>
      </c>
      <c r="I110" s="26">
        <f t="shared" si="6"/>
        <v>0</v>
      </c>
      <c r="J110" s="25"/>
      <c r="K110" s="30">
        <v>74.8</v>
      </c>
      <c r="L110" s="26">
        <f t="shared" si="7"/>
        <v>0</v>
      </c>
      <c r="M110" s="25">
        <v>6</v>
      </c>
      <c r="N110" s="26">
        <v>598.4</v>
      </c>
      <c r="O110" s="26">
        <f t="shared" si="8"/>
        <v>3590.4</v>
      </c>
      <c r="P110" s="25">
        <v>6</v>
      </c>
      <c r="Q110" s="26">
        <v>299.18</v>
      </c>
      <c r="R110" s="26">
        <f t="shared" si="9"/>
        <v>1795.08</v>
      </c>
      <c r="S110" s="32">
        <f t="shared" si="10"/>
        <v>5385.48</v>
      </c>
      <c r="T110" s="23"/>
      <c r="U110" s="27">
        <f t="shared" si="11"/>
        <v>12</v>
      </c>
      <c r="V110" s="24"/>
      <c r="W110" s="27">
        <v>6</v>
      </c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</row>
    <row r="111" s="2" customFormat="1" ht="22" customHeight="1" spans="1:231">
      <c r="A111" s="21">
        <v>106</v>
      </c>
      <c r="B111" s="22" t="s">
        <v>143</v>
      </c>
      <c r="C111" s="21" t="s">
        <v>22</v>
      </c>
      <c r="D111" s="23">
        <v>57</v>
      </c>
      <c r="E111" s="21" t="s">
        <v>135</v>
      </c>
      <c r="F111" s="21" t="s">
        <v>24</v>
      </c>
      <c r="G111" s="21"/>
      <c r="H111" s="26">
        <v>149.6</v>
      </c>
      <c r="I111" s="26">
        <f t="shared" si="6"/>
        <v>0</v>
      </c>
      <c r="J111" s="25"/>
      <c r="K111" s="30">
        <v>74.8</v>
      </c>
      <c r="L111" s="26">
        <f t="shared" si="7"/>
        <v>0</v>
      </c>
      <c r="M111" s="25">
        <v>6</v>
      </c>
      <c r="N111" s="26">
        <v>598.4</v>
      </c>
      <c r="O111" s="26">
        <f t="shared" si="8"/>
        <v>3590.4</v>
      </c>
      <c r="P111" s="25">
        <v>6</v>
      </c>
      <c r="Q111" s="26">
        <v>299.18</v>
      </c>
      <c r="R111" s="26">
        <f t="shared" si="9"/>
        <v>1795.08</v>
      </c>
      <c r="S111" s="32">
        <f t="shared" si="10"/>
        <v>5385.48</v>
      </c>
      <c r="T111" s="27"/>
      <c r="U111" s="27">
        <f t="shared" si="11"/>
        <v>34</v>
      </c>
      <c r="V111" s="24"/>
      <c r="W111" s="27">
        <v>28</v>
      </c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</row>
    <row r="112" s="2" customFormat="1" ht="22" customHeight="1" spans="1:231">
      <c r="A112" s="21">
        <v>107</v>
      </c>
      <c r="B112" s="21" t="s">
        <v>144</v>
      </c>
      <c r="C112" s="21" t="s">
        <v>26</v>
      </c>
      <c r="D112" s="23">
        <v>46</v>
      </c>
      <c r="E112" s="21" t="s">
        <v>135</v>
      </c>
      <c r="F112" s="21" t="s">
        <v>24</v>
      </c>
      <c r="G112" s="21"/>
      <c r="H112" s="26">
        <v>149.6</v>
      </c>
      <c r="I112" s="26">
        <f t="shared" si="6"/>
        <v>0</v>
      </c>
      <c r="J112" s="25"/>
      <c r="K112" s="30">
        <v>74.8</v>
      </c>
      <c r="L112" s="26">
        <f t="shared" si="7"/>
        <v>0</v>
      </c>
      <c r="M112" s="25">
        <v>6</v>
      </c>
      <c r="N112" s="26">
        <v>598.4</v>
      </c>
      <c r="O112" s="26">
        <f t="shared" si="8"/>
        <v>3590.4</v>
      </c>
      <c r="P112" s="25">
        <v>6</v>
      </c>
      <c r="Q112" s="26">
        <v>299.18</v>
      </c>
      <c r="R112" s="26">
        <f t="shared" si="9"/>
        <v>1795.08</v>
      </c>
      <c r="S112" s="32">
        <f t="shared" si="10"/>
        <v>5385.48</v>
      </c>
      <c r="T112" s="23"/>
      <c r="U112" s="27">
        <f t="shared" si="11"/>
        <v>13</v>
      </c>
      <c r="V112" s="24"/>
      <c r="W112" s="27">
        <v>7</v>
      </c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</row>
    <row r="113" s="2" customFormat="1" ht="22" customHeight="1" spans="1:231">
      <c r="A113" s="21">
        <v>108</v>
      </c>
      <c r="B113" s="21" t="s">
        <v>145</v>
      </c>
      <c r="C113" s="21" t="s">
        <v>26</v>
      </c>
      <c r="D113" s="23">
        <v>53</v>
      </c>
      <c r="E113" s="21" t="s">
        <v>135</v>
      </c>
      <c r="F113" s="21" t="s">
        <v>24</v>
      </c>
      <c r="G113" s="21"/>
      <c r="H113" s="26">
        <v>149.6</v>
      </c>
      <c r="I113" s="26">
        <f t="shared" si="6"/>
        <v>0</v>
      </c>
      <c r="J113" s="25"/>
      <c r="K113" s="30">
        <v>74.8</v>
      </c>
      <c r="L113" s="26">
        <f t="shared" si="7"/>
        <v>0</v>
      </c>
      <c r="M113" s="25">
        <v>6</v>
      </c>
      <c r="N113" s="26">
        <v>598.4</v>
      </c>
      <c r="O113" s="26">
        <f t="shared" si="8"/>
        <v>3590.4</v>
      </c>
      <c r="P113" s="25">
        <v>6</v>
      </c>
      <c r="Q113" s="26">
        <v>299.18</v>
      </c>
      <c r="R113" s="26">
        <f t="shared" si="9"/>
        <v>1795.08</v>
      </c>
      <c r="S113" s="32">
        <f t="shared" si="10"/>
        <v>5385.48</v>
      </c>
      <c r="T113" s="23"/>
      <c r="U113" s="27">
        <f t="shared" si="11"/>
        <v>48</v>
      </c>
      <c r="V113" s="24"/>
      <c r="W113" s="27">
        <v>42</v>
      </c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</row>
    <row r="114" s="2" customFormat="1" ht="22" customHeight="1" spans="1:231">
      <c r="A114" s="21">
        <v>109</v>
      </c>
      <c r="B114" s="21" t="s">
        <v>146</v>
      </c>
      <c r="C114" s="21" t="s">
        <v>22</v>
      </c>
      <c r="D114" s="23">
        <v>60</v>
      </c>
      <c r="E114" s="21" t="s">
        <v>135</v>
      </c>
      <c r="F114" s="21" t="s">
        <v>24</v>
      </c>
      <c r="G114" s="21"/>
      <c r="H114" s="26">
        <v>149.6</v>
      </c>
      <c r="I114" s="26">
        <f t="shared" si="6"/>
        <v>0</v>
      </c>
      <c r="J114" s="25"/>
      <c r="K114" s="30">
        <v>74.8</v>
      </c>
      <c r="L114" s="26">
        <f t="shared" si="7"/>
        <v>0</v>
      </c>
      <c r="M114" s="25">
        <v>2</v>
      </c>
      <c r="N114" s="26">
        <v>598.4</v>
      </c>
      <c r="O114" s="26">
        <f t="shared" si="8"/>
        <v>1196.8</v>
      </c>
      <c r="P114" s="25">
        <v>2</v>
      </c>
      <c r="Q114" s="26">
        <v>299.18</v>
      </c>
      <c r="R114" s="26">
        <f t="shared" si="9"/>
        <v>598.36</v>
      </c>
      <c r="S114" s="32">
        <f t="shared" si="10"/>
        <v>1795.16</v>
      </c>
      <c r="T114" s="23"/>
      <c r="U114" s="27">
        <f t="shared" si="11"/>
        <v>60</v>
      </c>
      <c r="V114" s="24"/>
      <c r="W114" s="27">
        <v>58</v>
      </c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</row>
    <row r="115" s="2" customFormat="1" ht="22" customHeight="1" spans="1:231">
      <c r="A115" s="21">
        <v>110</v>
      </c>
      <c r="B115" s="21" t="s">
        <v>147</v>
      </c>
      <c r="C115" s="21" t="s">
        <v>22</v>
      </c>
      <c r="D115" s="23">
        <v>58</v>
      </c>
      <c r="E115" s="21" t="s">
        <v>135</v>
      </c>
      <c r="F115" s="21" t="s">
        <v>24</v>
      </c>
      <c r="G115" s="21"/>
      <c r="H115" s="26">
        <v>149.6</v>
      </c>
      <c r="I115" s="26">
        <f t="shared" si="6"/>
        <v>0</v>
      </c>
      <c r="J115" s="25"/>
      <c r="K115" s="30">
        <v>74.8</v>
      </c>
      <c r="L115" s="26">
        <f t="shared" si="7"/>
        <v>0</v>
      </c>
      <c r="M115" s="25">
        <v>6</v>
      </c>
      <c r="N115" s="26">
        <v>598.4</v>
      </c>
      <c r="O115" s="26">
        <f t="shared" si="8"/>
        <v>3590.4</v>
      </c>
      <c r="P115" s="25">
        <v>6</v>
      </c>
      <c r="Q115" s="26">
        <v>299.18</v>
      </c>
      <c r="R115" s="26">
        <f t="shared" si="9"/>
        <v>1795.08</v>
      </c>
      <c r="S115" s="32">
        <f t="shared" si="10"/>
        <v>5385.48</v>
      </c>
      <c r="T115" s="23"/>
      <c r="U115" s="27">
        <f t="shared" si="11"/>
        <v>36</v>
      </c>
      <c r="V115" s="24"/>
      <c r="W115" s="27">
        <v>30</v>
      </c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</row>
    <row r="116" s="2" customFormat="1" ht="22" customHeight="1" spans="1:231">
      <c r="A116" s="21">
        <v>111</v>
      </c>
      <c r="B116" s="22" t="s">
        <v>148</v>
      </c>
      <c r="C116" s="21" t="s">
        <v>26</v>
      </c>
      <c r="D116" s="23">
        <v>49</v>
      </c>
      <c r="E116" s="21" t="s">
        <v>135</v>
      </c>
      <c r="F116" s="21" t="s">
        <v>24</v>
      </c>
      <c r="G116" s="21">
        <v>6</v>
      </c>
      <c r="H116" s="26">
        <v>149.6</v>
      </c>
      <c r="I116" s="26">
        <f t="shared" si="6"/>
        <v>897.6</v>
      </c>
      <c r="J116" s="25">
        <v>6</v>
      </c>
      <c r="K116" s="30">
        <v>74.8</v>
      </c>
      <c r="L116" s="26">
        <f t="shared" si="7"/>
        <v>448.8</v>
      </c>
      <c r="M116" s="25"/>
      <c r="N116" s="26">
        <v>598.4</v>
      </c>
      <c r="O116" s="26">
        <f t="shared" si="8"/>
        <v>0</v>
      </c>
      <c r="P116" s="25"/>
      <c r="Q116" s="26">
        <v>299.18</v>
      </c>
      <c r="R116" s="26">
        <f t="shared" si="9"/>
        <v>0</v>
      </c>
      <c r="S116" s="32">
        <f t="shared" si="10"/>
        <v>1346.4</v>
      </c>
      <c r="T116" s="23"/>
      <c r="U116" s="27">
        <f t="shared" si="11"/>
        <v>58</v>
      </c>
      <c r="V116" s="24"/>
      <c r="W116" s="27">
        <v>52</v>
      </c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</row>
    <row r="117" s="2" customFormat="1" ht="22" customHeight="1" spans="1:231">
      <c r="A117" s="21">
        <v>112</v>
      </c>
      <c r="B117" s="22" t="s">
        <v>149</v>
      </c>
      <c r="C117" s="21" t="s">
        <v>22</v>
      </c>
      <c r="D117" s="23">
        <v>57</v>
      </c>
      <c r="E117" s="21" t="s">
        <v>135</v>
      </c>
      <c r="F117" s="21" t="s">
        <v>24</v>
      </c>
      <c r="G117" s="35">
        <v>4</v>
      </c>
      <c r="H117" s="26">
        <v>149.6</v>
      </c>
      <c r="I117" s="26">
        <f t="shared" si="6"/>
        <v>598.4</v>
      </c>
      <c r="J117" s="25">
        <v>4</v>
      </c>
      <c r="K117" s="30">
        <v>74.8</v>
      </c>
      <c r="L117" s="26">
        <f t="shared" si="7"/>
        <v>299.2</v>
      </c>
      <c r="M117" s="25">
        <v>2</v>
      </c>
      <c r="N117" s="26">
        <v>598.4</v>
      </c>
      <c r="O117" s="26">
        <f t="shared" si="8"/>
        <v>1196.8</v>
      </c>
      <c r="P117" s="25">
        <v>2</v>
      </c>
      <c r="Q117" s="26">
        <v>299.18</v>
      </c>
      <c r="R117" s="26">
        <f t="shared" si="9"/>
        <v>598.36</v>
      </c>
      <c r="S117" s="32">
        <f t="shared" si="10"/>
        <v>2692.76</v>
      </c>
      <c r="T117" s="23"/>
      <c r="U117" s="27">
        <f t="shared" si="11"/>
        <v>33</v>
      </c>
      <c r="V117" s="24"/>
      <c r="W117" s="27">
        <v>27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</row>
    <row r="118" s="2" customFormat="1" ht="22" customHeight="1" spans="1:231">
      <c r="A118" s="21">
        <v>113</v>
      </c>
      <c r="B118" s="22" t="s">
        <v>150</v>
      </c>
      <c r="C118" s="21" t="s">
        <v>26</v>
      </c>
      <c r="D118" s="23">
        <v>46</v>
      </c>
      <c r="E118" s="21" t="s">
        <v>135</v>
      </c>
      <c r="F118" s="21" t="s">
        <v>24</v>
      </c>
      <c r="G118" s="21"/>
      <c r="H118" s="26">
        <v>149.6</v>
      </c>
      <c r="I118" s="26">
        <f t="shared" si="6"/>
        <v>0</v>
      </c>
      <c r="J118" s="25"/>
      <c r="K118" s="30">
        <v>74.8</v>
      </c>
      <c r="L118" s="26">
        <f t="shared" si="7"/>
        <v>0</v>
      </c>
      <c r="M118" s="25">
        <v>6</v>
      </c>
      <c r="N118" s="26">
        <v>598.4</v>
      </c>
      <c r="O118" s="26">
        <f t="shared" si="8"/>
        <v>3590.4</v>
      </c>
      <c r="P118" s="25">
        <v>6</v>
      </c>
      <c r="Q118" s="26">
        <v>299.18</v>
      </c>
      <c r="R118" s="26">
        <f t="shared" si="9"/>
        <v>1795.08</v>
      </c>
      <c r="S118" s="32">
        <f t="shared" si="10"/>
        <v>5385.48</v>
      </c>
      <c r="T118" s="23"/>
      <c r="U118" s="27">
        <f t="shared" si="11"/>
        <v>16</v>
      </c>
      <c r="V118" s="24"/>
      <c r="W118" s="27">
        <v>10</v>
      </c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</row>
    <row r="119" s="2" customFormat="1" ht="22" customHeight="1" spans="1:231">
      <c r="A119" s="21">
        <v>114</v>
      </c>
      <c r="B119" s="22" t="s">
        <v>151</v>
      </c>
      <c r="C119" s="21" t="s">
        <v>26</v>
      </c>
      <c r="D119" s="23">
        <v>48</v>
      </c>
      <c r="E119" s="21" t="s">
        <v>135</v>
      </c>
      <c r="F119" s="21" t="s">
        <v>24</v>
      </c>
      <c r="G119" s="21"/>
      <c r="H119" s="26">
        <v>149.6</v>
      </c>
      <c r="I119" s="26">
        <f t="shared" si="6"/>
        <v>0</v>
      </c>
      <c r="J119" s="25"/>
      <c r="K119" s="30">
        <v>74.8</v>
      </c>
      <c r="L119" s="26">
        <f t="shared" si="7"/>
        <v>0</v>
      </c>
      <c r="M119" s="25">
        <v>6</v>
      </c>
      <c r="N119" s="26">
        <v>598.4</v>
      </c>
      <c r="O119" s="26">
        <f t="shared" si="8"/>
        <v>3590.4</v>
      </c>
      <c r="P119" s="25">
        <v>6</v>
      </c>
      <c r="Q119" s="26">
        <v>299.18</v>
      </c>
      <c r="R119" s="26">
        <f t="shared" si="9"/>
        <v>1795.08</v>
      </c>
      <c r="S119" s="32">
        <f t="shared" si="10"/>
        <v>5385.48</v>
      </c>
      <c r="T119" s="27"/>
      <c r="U119" s="27">
        <f t="shared" si="11"/>
        <v>12</v>
      </c>
      <c r="V119" s="24"/>
      <c r="W119" s="27">
        <v>6</v>
      </c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</row>
    <row r="120" s="2" customFormat="1" ht="22" customHeight="1" spans="1:231">
      <c r="A120" s="21">
        <v>115</v>
      </c>
      <c r="B120" s="21" t="s">
        <v>152</v>
      </c>
      <c r="C120" s="21" t="s">
        <v>22</v>
      </c>
      <c r="D120" s="23">
        <v>57</v>
      </c>
      <c r="E120" s="21" t="s">
        <v>135</v>
      </c>
      <c r="F120" s="21" t="s">
        <v>24</v>
      </c>
      <c r="G120" s="21">
        <v>4</v>
      </c>
      <c r="H120" s="26">
        <v>149.6</v>
      </c>
      <c r="I120" s="26">
        <f t="shared" si="6"/>
        <v>598.4</v>
      </c>
      <c r="J120" s="25">
        <v>4</v>
      </c>
      <c r="K120" s="30">
        <v>74.8</v>
      </c>
      <c r="L120" s="26">
        <f t="shared" si="7"/>
        <v>299.2</v>
      </c>
      <c r="M120" s="25">
        <v>1</v>
      </c>
      <c r="N120" s="26">
        <v>598.4</v>
      </c>
      <c r="O120" s="26">
        <f t="shared" si="8"/>
        <v>598.4</v>
      </c>
      <c r="P120" s="25">
        <v>1</v>
      </c>
      <c r="Q120" s="26">
        <v>299.18</v>
      </c>
      <c r="R120" s="26">
        <f t="shared" si="9"/>
        <v>299.18</v>
      </c>
      <c r="S120" s="32">
        <f t="shared" si="10"/>
        <v>1795.18</v>
      </c>
      <c r="T120" s="23"/>
      <c r="U120" s="27">
        <f t="shared" si="11"/>
        <v>29</v>
      </c>
      <c r="V120" s="24"/>
      <c r="W120" s="27">
        <v>24</v>
      </c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</row>
    <row r="121" s="2" customFormat="1" ht="23" customHeight="1" spans="1:231">
      <c r="A121" s="21">
        <v>116</v>
      </c>
      <c r="B121" s="22" t="s">
        <v>153</v>
      </c>
      <c r="C121" s="21" t="s">
        <v>26</v>
      </c>
      <c r="D121" s="23">
        <v>47</v>
      </c>
      <c r="E121" s="21" t="s">
        <v>135</v>
      </c>
      <c r="F121" s="21" t="s">
        <v>24</v>
      </c>
      <c r="G121" s="21"/>
      <c r="H121" s="26">
        <v>149.6</v>
      </c>
      <c r="I121" s="26">
        <f t="shared" si="6"/>
        <v>0</v>
      </c>
      <c r="J121" s="25"/>
      <c r="K121" s="30">
        <v>74.8</v>
      </c>
      <c r="L121" s="26">
        <f t="shared" si="7"/>
        <v>0</v>
      </c>
      <c r="M121" s="25">
        <v>6</v>
      </c>
      <c r="N121" s="26">
        <v>598.4</v>
      </c>
      <c r="O121" s="26">
        <f t="shared" si="8"/>
        <v>3590.4</v>
      </c>
      <c r="P121" s="25">
        <v>6</v>
      </c>
      <c r="Q121" s="26">
        <v>299.18</v>
      </c>
      <c r="R121" s="26">
        <f t="shared" si="9"/>
        <v>1795.08</v>
      </c>
      <c r="S121" s="32">
        <f t="shared" si="10"/>
        <v>5385.48</v>
      </c>
      <c r="T121" s="23"/>
      <c r="U121" s="27">
        <f t="shared" si="11"/>
        <v>24</v>
      </c>
      <c r="V121" s="24"/>
      <c r="W121" s="27">
        <v>18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</row>
    <row r="122" s="2" customFormat="1" ht="23" customHeight="1" spans="1:231">
      <c r="A122" s="21">
        <v>117</v>
      </c>
      <c r="B122" s="22" t="s">
        <v>154</v>
      </c>
      <c r="C122" s="21" t="s">
        <v>22</v>
      </c>
      <c r="D122" s="23">
        <v>56</v>
      </c>
      <c r="E122" s="21" t="s">
        <v>135</v>
      </c>
      <c r="F122" s="21" t="s">
        <v>24</v>
      </c>
      <c r="G122" s="21"/>
      <c r="H122" s="26">
        <v>149.6</v>
      </c>
      <c r="I122" s="26">
        <f t="shared" si="6"/>
        <v>0</v>
      </c>
      <c r="J122" s="25"/>
      <c r="K122" s="30">
        <v>74.8</v>
      </c>
      <c r="L122" s="26">
        <f t="shared" si="7"/>
        <v>0</v>
      </c>
      <c r="M122" s="25">
        <v>6</v>
      </c>
      <c r="N122" s="26">
        <v>598.4</v>
      </c>
      <c r="O122" s="26">
        <f t="shared" si="8"/>
        <v>3590.4</v>
      </c>
      <c r="P122" s="25">
        <v>6</v>
      </c>
      <c r="Q122" s="26">
        <v>299.18</v>
      </c>
      <c r="R122" s="26">
        <f t="shared" si="9"/>
        <v>1795.08</v>
      </c>
      <c r="S122" s="32">
        <f t="shared" si="10"/>
        <v>5385.48</v>
      </c>
      <c r="T122" s="23"/>
      <c r="U122" s="27">
        <f t="shared" si="11"/>
        <v>14</v>
      </c>
      <c r="V122" s="24"/>
      <c r="W122" s="27">
        <v>8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</row>
    <row r="123" s="2" customFormat="1" ht="22" customHeight="1" spans="1:231">
      <c r="A123" s="21">
        <v>118</v>
      </c>
      <c r="B123" s="21" t="s">
        <v>155</v>
      </c>
      <c r="C123" s="21" t="s">
        <v>22</v>
      </c>
      <c r="D123" s="23">
        <v>55</v>
      </c>
      <c r="E123" s="21" t="s">
        <v>135</v>
      </c>
      <c r="F123" s="21" t="s">
        <v>24</v>
      </c>
      <c r="G123" s="21"/>
      <c r="H123" s="26">
        <v>149.6</v>
      </c>
      <c r="I123" s="26">
        <f t="shared" si="6"/>
        <v>0</v>
      </c>
      <c r="J123" s="25"/>
      <c r="K123" s="30">
        <v>74.8</v>
      </c>
      <c r="L123" s="26">
        <f t="shared" si="7"/>
        <v>0</v>
      </c>
      <c r="M123" s="25">
        <v>6</v>
      </c>
      <c r="N123" s="26">
        <v>598.4</v>
      </c>
      <c r="O123" s="26">
        <f t="shared" si="8"/>
        <v>3590.4</v>
      </c>
      <c r="P123" s="25">
        <v>6</v>
      </c>
      <c r="Q123" s="26">
        <v>299.18</v>
      </c>
      <c r="R123" s="26">
        <f t="shared" si="9"/>
        <v>1795.08</v>
      </c>
      <c r="S123" s="32">
        <f t="shared" si="10"/>
        <v>5385.48</v>
      </c>
      <c r="T123" s="23"/>
      <c r="U123" s="27">
        <f t="shared" si="11"/>
        <v>11</v>
      </c>
      <c r="V123" s="24"/>
      <c r="W123" s="27">
        <v>5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</row>
    <row r="124" s="2" customFormat="1" ht="22" customHeight="1" spans="1:231">
      <c r="A124" s="21">
        <v>119</v>
      </c>
      <c r="B124" s="21" t="s">
        <v>156</v>
      </c>
      <c r="C124" s="21" t="s">
        <v>26</v>
      </c>
      <c r="D124" s="23">
        <v>54</v>
      </c>
      <c r="E124" s="21" t="s">
        <v>135</v>
      </c>
      <c r="F124" s="21" t="s">
        <v>24</v>
      </c>
      <c r="G124" s="21"/>
      <c r="H124" s="26">
        <v>149.6</v>
      </c>
      <c r="I124" s="26">
        <f t="shared" si="6"/>
        <v>0</v>
      </c>
      <c r="J124" s="25"/>
      <c r="K124" s="30">
        <v>74.8</v>
      </c>
      <c r="L124" s="26">
        <f t="shared" si="7"/>
        <v>0</v>
      </c>
      <c r="M124" s="25">
        <v>6</v>
      </c>
      <c r="N124" s="26">
        <v>598.4</v>
      </c>
      <c r="O124" s="26">
        <f t="shared" si="8"/>
        <v>3590.4</v>
      </c>
      <c r="P124" s="25">
        <v>5</v>
      </c>
      <c r="Q124" s="26">
        <v>299.18</v>
      </c>
      <c r="R124" s="26">
        <f t="shared" si="9"/>
        <v>1495.9</v>
      </c>
      <c r="S124" s="32">
        <f t="shared" si="10"/>
        <v>5086.3</v>
      </c>
      <c r="T124" s="23"/>
      <c r="U124" s="27">
        <f t="shared" si="11"/>
        <v>12</v>
      </c>
      <c r="V124" s="24" t="s">
        <v>157</v>
      </c>
      <c r="W124" s="27">
        <v>6</v>
      </c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</row>
    <row r="125" s="2" customFormat="1" ht="22" customHeight="1" spans="1:231">
      <c r="A125" s="21">
        <v>120</v>
      </c>
      <c r="B125" s="21" t="s">
        <v>158</v>
      </c>
      <c r="C125" s="21" t="s">
        <v>26</v>
      </c>
      <c r="D125" s="23">
        <v>50</v>
      </c>
      <c r="E125" s="21" t="s">
        <v>135</v>
      </c>
      <c r="F125" s="21" t="s">
        <v>24</v>
      </c>
      <c r="G125" s="21"/>
      <c r="H125" s="26">
        <v>149.6</v>
      </c>
      <c r="I125" s="26">
        <f t="shared" si="6"/>
        <v>0</v>
      </c>
      <c r="J125" s="25"/>
      <c r="K125" s="30">
        <v>74.8</v>
      </c>
      <c r="L125" s="26">
        <f t="shared" si="7"/>
        <v>0</v>
      </c>
      <c r="M125" s="25">
        <v>6</v>
      </c>
      <c r="N125" s="26">
        <v>598.4</v>
      </c>
      <c r="O125" s="26">
        <f t="shared" si="8"/>
        <v>3590.4</v>
      </c>
      <c r="P125" s="25">
        <v>6</v>
      </c>
      <c r="Q125" s="26">
        <v>299.18</v>
      </c>
      <c r="R125" s="26">
        <f t="shared" si="9"/>
        <v>1795.08</v>
      </c>
      <c r="S125" s="32">
        <f t="shared" si="10"/>
        <v>5385.48</v>
      </c>
      <c r="T125" s="23"/>
      <c r="U125" s="27">
        <f t="shared" si="11"/>
        <v>12</v>
      </c>
      <c r="V125" s="24"/>
      <c r="W125" s="27">
        <v>6</v>
      </c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</row>
    <row r="126" s="2" customFormat="1" ht="22" customHeight="1" spans="1:231">
      <c r="A126" s="21">
        <v>121</v>
      </c>
      <c r="B126" s="21" t="s">
        <v>159</v>
      </c>
      <c r="C126" s="21" t="s">
        <v>22</v>
      </c>
      <c r="D126" s="23">
        <v>57</v>
      </c>
      <c r="E126" s="21" t="s">
        <v>135</v>
      </c>
      <c r="F126" s="21" t="s">
        <v>24</v>
      </c>
      <c r="G126" s="21"/>
      <c r="H126" s="26">
        <v>149.6</v>
      </c>
      <c r="I126" s="26">
        <f t="shared" si="6"/>
        <v>0</v>
      </c>
      <c r="J126" s="25"/>
      <c r="K126" s="30">
        <v>74.8</v>
      </c>
      <c r="L126" s="26">
        <f t="shared" si="7"/>
        <v>0</v>
      </c>
      <c r="M126" s="25">
        <v>6</v>
      </c>
      <c r="N126" s="26">
        <v>598.4</v>
      </c>
      <c r="O126" s="26">
        <f t="shared" si="8"/>
        <v>3590.4</v>
      </c>
      <c r="P126" s="25">
        <v>6</v>
      </c>
      <c r="Q126" s="26">
        <v>299.18</v>
      </c>
      <c r="R126" s="26">
        <f t="shared" si="9"/>
        <v>1795.08</v>
      </c>
      <c r="S126" s="32">
        <f t="shared" si="10"/>
        <v>5385.48</v>
      </c>
      <c r="T126" s="23"/>
      <c r="U126" s="27">
        <f t="shared" si="11"/>
        <v>29</v>
      </c>
      <c r="V126" s="24"/>
      <c r="W126" s="27">
        <v>23</v>
      </c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</row>
    <row r="127" s="2" customFormat="1" ht="22" customHeight="1" spans="1:231">
      <c r="A127" s="21">
        <v>122</v>
      </c>
      <c r="B127" s="21" t="s">
        <v>160</v>
      </c>
      <c r="C127" s="21" t="s">
        <v>26</v>
      </c>
      <c r="D127" s="23">
        <v>50</v>
      </c>
      <c r="E127" s="21" t="s">
        <v>135</v>
      </c>
      <c r="F127" s="21" t="s">
        <v>24</v>
      </c>
      <c r="G127" s="21"/>
      <c r="H127" s="26">
        <v>149.6</v>
      </c>
      <c r="I127" s="26">
        <f t="shared" si="6"/>
        <v>0</v>
      </c>
      <c r="J127" s="25"/>
      <c r="K127" s="30">
        <v>74.8</v>
      </c>
      <c r="L127" s="26">
        <f t="shared" si="7"/>
        <v>0</v>
      </c>
      <c r="M127" s="25">
        <v>6</v>
      </c>
      <c r="N127" s="26">
        <v>598.4</v>
      </c>
      <c r="O127" s="26">
        <f t="shared" si="8"/>
        <v>3590.4</v>
      </c>
      <c r="P127" s="25">
        <v>6</v>
      </c>
      <c r="Q127" s="26">
        <v>299.18</v>
      </c>
      <c r="R127" s="26">
        <f t="shared" si="9"/>
        <v>1795.08</v>
      </c>
      <c r="S127" s="32">
        <f t="shared" si="10"/>
        <v>5385.48</v>
      </c>
      <c r="T127" s="23"/>
      <c r="U127" s="27">
        <f t="shared" si="11"/>
        <v>60</v>
      </c>
      <c r="V127" s="24"/>
      <c r="W127" s="27">
        <v>54</v>
      </c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</row>
    <row r="128" s="2" customFormat="1" ht="22" customHeight="1" spans="1:231">
      <c r="A128" s="21">
        <v>123</v>
      </c>
      <c r="B128" s="21" t="s">
        <v>161</v>
      </c>
      <c r="C128" s="21" t="s">
        <v>26</v>
      </c>
      <c r="D128" s="23">
        <v>49</v>
      </c>
      <c r="E128" s="21" t="s">
        <v>135</v>
      </c>
      <c r="F128" s="21" t="s">
        <v>24</v>
      </c>
      <c r="G128" s="21"/>
      <c r="H128" s="26">
        <v>149.6</v>
      </c>
      <c r="I128" s="26">
        <f t="shared" si="6"/>
        <v>0</v>
      </c>
      <c r="J128" s="25"/>
      <c r="K128" s="30">
        <v>74.8</v>
      </c>
      <c r="L128" s="26">
        <f t="shared" si="7"/>
        <v>0</v>
      </c>
      <c r="M128" s="25">
        <v>6</v>
      </c>
      <c r="N128" s="26">
        <v>598.4</v>
      </c>
      <c r="O128" s="26">
        <f t="shared" si="8"/>
        <v>3590.4</v>
      </c>
      <c r="P128" s="25">
        <v>6</v>
      </c>
      <c r="Q128" s="26">
        <v>299.18</v>
      </c>
      <c r="R128" s="26">
        <f t="shared" si="9"/>
        <v>1795.08</v>
      </c>
      <c r="S128" s="32">
        <f t="shared" si="10"/>
        <v>5385.48</v>
      </c>
      <c r="T128" s="23"/>
      <c r="U128" s="27">
        <f t="shared" si="11"/>
        <v>48</v>
      </c>
      <c r="V128" s="24"/>
      <c r="W128" s="27">
        <v>42</v>
      </c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</row>
    <row r="129" s="2" customFormat="1" ht="22" customHeight="1" spans="1:231">
      <c r="A129" s="21">
        <v>124</v>
      </c>
      <c r="B129" s="21" t="s">
        <v>162</v>
      </c>
      <c r="C129" s="21" t="s">
        <v>26</v>
      </c>
      <c r="D129" s="23">
        <v>50</v>
      </c>
      <c r="E129" s="21" t="s">
        <v>135</v>
      </c>
      <c r="F129" s="21" t="s">
        <v>24</v>
      </c>
      <c r="G129" s="21"/>
      <c r="H129" s="26">
        <v>149.6</v>
      </c>
      <c r="I129" s="26">
        <f t="shared" si="6"/>
        <v>0</v>
      </c>
      <c r="J129" s="25"/>
      <c r="K129" s="30">
        <v>74.8</v>
      </c>
      <c r="L129" s="26">
        <f t="shared" si="7"/>
        <v>0</v>
      </c>
      <c r="M129" s="25">
        <v>6</v>
      </c>
      <c r="N129" s="26">
        <v>598.4</v>
      </c>
      <c r="O129" s="26">
        <f t="shared" si="8"/>
        <v>3590.4</v>
      </c>
      <c r="P129" s="25">
        <v>6</v>
      </c>
      <c r="Q129" s="26">
        <v>299.18</v>
      </c>
      <c r="R129" s="26">
        <f t="shared" si="9"/>
        <v>1795.08</v>
      </c>
      <c r="S129" s="32">
        <f t="shared" si="10"/>
        <v>5385.48</v>
      </c>
      <c r="T129" s="23"/>
      <c r="U129" s="27">
        <f t="shared" si="11"/>
        <v>48</v>
      </c>
      <c r="V129" s="24"/>
      <c r="W129" s="27">
        <v>42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</row>
    <row r="130" s="2" customFormat="1" ht="22" customHeight="1" spans="1:231">
      <c r="A130" s="21">
        <v>125</v>
      </c>
      <c r="B130" s="21" t="s">
        <v>163</v>
      </c>
      <c r="C130" s="21" t="s">
        <v>22</v>
      </c>
      <c r="D130" s="23">
        <v>58</v>
      </c>
      <c r="E130" s="21" t="s">
        <v>135</v>
      </c>
      <c r="F130" s="21" t="s">
        <v>24</v>
      </c>
      <c r="G130" s="21"/>
      <c r="H130" s="26">
        <v>149.6</v>
      </c>
      <c r="I130" s="26">
        <f t="shared" si="6"/>
        <v>0</v>
      </c>
      <c r="J130" s="25"/>
      <c r="K130" s="30">
        <v>74.8</v>
      </c>
      <c r="L130" s="26">
        <f t="shared" si="7"/>
        <v>0</v>
      </c>
      <c r="M130" s="25">
        <v>6</v>
      </c>
      <c r="N130" s="26">
        <v>598.4</v>
      </c>
      <c r="O130" s="26">
        <f t="shared" si="8"/>
        <v>3590.4</v>
      </c>
      <c r="P130" s="25">
        <v>6</v>
      </c>
      <c r="Q130" s="26">
        <v>299.18</v>
      </c>
      <c r="R130" s="26">
        <f t="shared" si="9"/>
        <v>1795.08</v>
      </c>
      <c r="S130" s="32">
        <f t="shared" si="10"/>
        <v>5385.48</v>
      </c>
      <c r="T130" s="23"/>
      <c r="U130" s="27">
        <f t="shared" si="11"/>
        <v>42</v>
      </c>
      <c r="V130" s="24"/>
      <c r="W130" s="27">
        <v>36</v>
      </c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</row>
    <row r="131" s="2" customFormat="1" ht="22" customHeight="1" spans="1:231">
      <c r="A131" s="21">
        <v>126</v>
      </c>
      <c r="B131" s="21" t="s">
        <v>164</v>
      </c>
      <c r="C131" s="21" t="s">
        <v>26</v>
      </c>
      <c r="D131" s="23">
        <v>46</v>
      </c>
      <c r="E131" s="21" t="s">
        <v>135</v>
      </c>
      <c r="F131" s="21" t="s">
        <v>24</v>
      </c>
      <c r="G131" s="21"/>
      <c r="H131" s="26">
        <v>149.6</v>
      </c>
      <c r="I131" s="26">
        <f t="shared" si="6"/>
        <v>0</v>
      </c>
      <c r="J131" s="25"/>
      <c r="K131" s="30">
        <v>74.8</v>
      </c>
      <c r="L131" s="26">
        <f t="shared" si="7"/>
        <v>0</v>
      </c>
      <c r="M131" s="25">
        <v>6</v>
      </c>
      <c r="N131" s="26">
        <v>598.4</v>
      </c>
      <c r="O131" s="26">
        <f t="shared" si="8"/>
        <v>3590.4</v>
      </c>
      <c r="P131" s="25"/>
      <c r="Q131" s="26">
        <v>299.18</v>
      </c>
      <c r="R131" s="26">
        <f t="shared" si="9"/>
        <v>0</v>
      </c>
      <c r="S131" s="32">
        <f t="shared" si="10"/>
        <v>3590.4</v>
      </c>
      <c r="T131" s="23"/>
      <c r="U131" s="27">
        <f t="shared" si="11"/>
        <v>16</v>
      </c>
      <c r="V131" s="24"/>
      <c r="W131" s="27">
        <v>10</v>
      </c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</row>
    <row r="132" s="2" customFormat="1" ht="22" customHeight="1" spans="1:231">
      <c r="A132" s="21">
        <v>127</v>
      </c>
      <c r="B132" s="21" t="s">
        <v>165</v>
      </c>
      <c r="C132" s="21" t="s">
        <v>22</v>
      </c>
      <c r="D132" s="23">
        <v>59</v>
      </c>
      <c r="E132" s="21" t="s">
        <v>135</v>
      </c>
      <c r="F132" s="21" t="s">
        <v>24</v>
      </c>
      <c r="G132" s="21"/>
      <c r="H132" s="26">
        <v>149.6</v>
      </c>
      <c r="I132" s="26">
        <f t="shared" si="6"/>
        <v>0</v>
      </c>
      <c r="J132" s="25"/>
      <c r="K132" s="30">
        <v>74.8</v>
      </c>
      <c r="L132" s="26">
        <f t="shared" si="7"/>
        <v>0</v>
      </c>
      <c r="M132" s="25">
        <v>6</v>
      </c>
      <c r="N132" s="26">
        <v>598.4</v>
      </c>
      <c r="O132" s="26">
        <f t="shared" si="8"/>
        <v>3590.4</v>
      </c>
      <c r="P132" s="25">
        <v>6</v>
      </c>
      <c r="Q132" s="26">
        <v>299.18</v>
      </c>
      <c r="R132" s="26">
        <f t="shared" si="9"/>
        <v>1795.08</v>
      </c>
      <c r="S132" s="32">
        <f t="shared" si="10"/>
        <v>5385.48</v>
      </c>
      <c r="T132" s="23"/>
      <c r="U132" s="27">
        <f t="shared" si="11"/>
        <v>48</v>
      </c>
      <c r="V132" s="24"/>
      <c r="W132" s="27">
        <v>42</v>
      </c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</row>
    <row r="133" s="2" customFormat="1" ht="22" customHeight="1" spans="1:231">
      <c r="A133" s="21">
        <v>128</v>
      </c>
      <c r="B133" s="21" t="s">
        <v>166</v>
      </c>
      <c r="C133" s="38" t="s">
        <v>26</v>
      </c>
      <c r="D133" s="23">
        <v>47</v>
      </c>
      <c r="E133" s="21" t="s">
        <v>167</v>
      </c>
      <c r="F133" s="21" t="s">
        <v>24</v>
      </c>
      <c r="G133" s="21">
        <v>6</v>
      </c>
      <c r="H133" s="26">
        <v>149.6</v>
      </c>
      <c r="I133" s="26">
        <f t="shared" si="6"/>
        <v>897.6</v>
      </c>
      <c r="J133" s="25">
        <v>6</v>
      </c>
      <c r="K133" s="30">
        <v>74.8</v>
      </c>
      <c r="L133" s="26">
        <f t="shared" si="7"/>
        <v>448.8</v>
      </c>
      <c r="M133" s="25"/>
      <c r="N133" s="26">
        <v>598.4</v>
      </c>
      <c r="O133" s="26">
        <f t="shared" si="8"/>
        <v>0</v>
      </c>
      <c r="P133" s="25"/>
      <c r="Q133" s="26">
        <v>299.18</v>
      </c>
      <c r="R133" s="26">
        <f t="shared" si="9"/>
        <v>0</v>
      </c>
      <c r="S133" s="32">
        <f t="shared" si="10"/>
        <v>1346.4</v>
      </c>
      <c r="T133" s="22"/>
      <c r="U133" s="27">
        <f t="shared" si="11"/>
        <v>36</v>
      </c>
      <c r="V133" s="21"/>
      <c r="W133" s="27">
        <v>30</v>
      </c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</row>
    <row r="134" s="2" customFormat="1" ht="22" customHeight="1" spans="1:231">
      <c r="A134" s="21">
        <v>129</v>
      </c>
      <c r="B134" s="21" t="s">
        <v>168</v>
      </c>
      <c r="C134" s="38" t="s">
        <v>26</v>
      </c>
      <c r="D134" s="23">
        <v>58</v>
      </c>
      <c r="E134" s="21" t="s">
        <v>167</v>
      </c>
      <c r="F134" s="21" t="s">
        <v>24</v>
      </c>
      <c r="G134" s="21">
        <v>6</v>
      </c>
      <c r="H134" s="26">
        <v>149.6</v>
      </c>
      <c r="I134" s="26">
        <f t="shared" si="6"/>
        <v>897.6</v>
      </c>
      <c r="J134" s="25">
        <v>6</v>
      </c>
      <c r="K134" s="30">
        <v>74.8</v>
      </c>
      <c r="L134" s="26">
        <f t="shared" si="7"/>
        <v>448.8</v>
      </c>
      <c r="M134" s="25"/>
      <c r="N134" s="26">
        <v>598.4</v>
      </c>
      <c r="O134" s="26">
        <f t="shared" si="8"/>
        <v>0</v>
      </c>
      <c r="P134" s="25"/>
      <c r="Q134" s="26">
        <v>299.18</v>
      </c>
      <c r="R134" s="26">
        <f t="shared" si="9"/>
        <v>0</v>
      </c>
      <c r="S134" s="32">
        <f t="shared" si="10"/>
        <v>1346.4</v>
      </c>
      <c r="T134" s="22"/>
      <c r="U134" s="27">
        <f t="shared" si="11"/>
        <v>42</v>
      </c>
      <c r="V134" s="21"/>
      <c r="W134" s="27">
        <v>36</v>
      </c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</row>
    <row r="135" s="2" customFormat="1" ht="22" customHeight="1" spans="1:231">
      <c r="A135" s="21">
        <v>130</v>
      </c>
      <c r="B135" s="40" t="s">
        <v>169</v>
      </c>
      <c r="C135" s="40" t="s">
        <v>22</v>
      </c>
      <c r="D135" s="23">
        <v>57</v>
      </c>
      <c r="E135" s="21" t="s">
        <v>167</v>
      </c>
      <c r="F135" s="21" t="s">
        <v>24</v>
      </c>
      <c r="G135" s="21"/>
      <c r="H135" s="26">
        <v>149.6</v>
      </c>
      <c r="I135" s="26">
        <f t="shared" ref="I135:I198" si="12">G135*H135</f>
        <v>0</v>
      </c>
      <c r="J135" s="25"/>
      <c r="K135" s="30">
        <v>74.8</v>
      </c>
      <c r="L135" s="26">
        <f t="shared" ref="L135:L198" si="13">J135*K135</f>
        <v>0</v>
      </c>
      <c r="M135" s="25">
        <v>6</v>
      </c>
      <c r="N135" s="26">
        <v>598.4</v>
      </c>
      <c r="O135" s="26">
        <f t="shared" ref="O135:O198" si="14">M135*N135</f>
        <v>3590.4</v>
      </c>
      <c r="P135" s="25">
        <v>6</v>
      </c>
      <c r="Q135" s="26">
        <v>299.18</v>
      </c>
      <c r="R135" s="26">
        <f t="shared" ref="R135:R198" si="15">P135*Q135</f>
        <v>1795.08</v>
      </c>
      <c r="S135" s="32">
        <f t="shared" ref="S135:S198" si="16">I135+L135+O135+R135</f>
        <v>5385.48</v>
      </c>
      <c r="T135" s="27"/>
      <c r="U135" s="27">
        <f t="shared" ref="U135:U198" si="17">W135+G135+M135</f>
        <v>27</v>
      </c>
      <c r="V135" s="24"/>
      <c r="W135" s="27">
        <v>21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</row>
    <row r="136" s="2" customFormat="1" ht="22" customHeight="1" spans="1:231">
      <c r="A136" s="21">
        <v>131</v>
      </c>
      <c r="B136" s="27" t="s">
        <v>170</v>
      </c>
      <c r="C136" s="27" t="s">
        <v>22</v>
      </c>
      <c r="D136" s="23">
        <v>59</v>
      </c>
      <c r="E136" s="21" t="s">
        <v>167</v>
      </c>
      <c r="F136" s="21" t="s">
        <v>24</v>
      </c>
      <c r="G136" s="21"/>
      <c r="H136" s="26">
        <v>149.6</v>
      </c>
      <c r="I136" s="26">
        <f t="shared" si="12"/>
        <v>0</v>
      </c>
      <c r="J136" s="25"/>
      <c r="K136" s="30">
        <v>74.8</v>
      </c>
      <c r="L136" s="26">
        <f t="shared" si="13"/>
        <v>0</v>
      </c>
      <c r="M136" s="25">
        <v>6</v>
      </c>
      <c r="N136" s="26">
        <v>598.4</v>
      </c>
      <c r="O136" s="26">
        <f t="shared" si="14"/>
        <v>3590.4</v>
      </c>
      <c r="P136" s="25">
        <v>6</v>
      </c>
      <c r="Q136" s="26">
        <v>299.18</v>
      </c>
      <c r="R136" s="26">
        <f t="shared" si="15"/>
        <v>1795.08</v>
      </c>
      <c r="S136" s="32">
        <f t="shared" si="16"/>
        <v>5385.48</v>
      </c>
      <c r="T136" s="22"/>
      <c r="U136" s="27">
        <f t="shared" si="17"/>
        <v>49</v>
      </c>
      <c r="V136" s="21"/>
      <c r="W136" s="27">
        <v>43</v>
      </c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</row>
    <row r="137" s="2" customFormat="1" ht="22" customHeight="1" spans="1:231">
      <c r="A137" s="21">
        <v>132</v>
      </c>
      <c r="B137" s="40" t="s">
        <v>171</v>
      </c>
      <c r="C137" s="40" t="s">
        <v>22</v>
      </c>
      <c r="D137" s="23">
        <v>57</v>
      </c>
      <c r="E137" s="21" t="s">
        <v>167</v>
      </c>
      <c r="F137" s="21" t="s">
        <v>24</v>
      </c>
      <c r="G137" s="21">
        <v>6</v>
      </c>
      <c r="H137" s="26">
        <v>149.6</v>
      </c>
      <c r="I137" s="26">
        <f t="shared" si="12"/>
        <v>897.6</v>
      </c>
      <c r="J137" s="25">
        <v>6</v>
      </c>
      <c r="K137" s="30">
        <v>74.8</v>
      </c>
      <c r="L137" s="26">
        <f t="shared" si="13"/>
        <v>448.8</v>
      </c>
      <c r="M137" s="25"/>
      <c r="N137" s="26">
        <v>598.4</v>
      </c>
      <c r="O137" s="26">
        <f t="shared" si="14"/>
        <v>0</v>
      </c>
      <c r="P137" s="25"/>
      <c r="Q137" s="26">
        <v>299.18</v>
      </c>
      <c r="R137" s="26">
        <f t="shared" si="15"/>
        <v>0</v>
      </c>
      <c r="S137" s="32">
        <f t="shared" si="16"/>
        <v>1346.4</v>
      </c>
      <c r="T137" s="42"/>
      <c r="U137" s="27">
        <f t="shared" si="17"/>
        <v>30</v>
      </c>
      <c r="V137" s="24"/>
      <c r="W137" s="27">
        <v>24</v>
      </c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</row>
    <row r="138" s="2" customFormat="1" ht="22" customHeight="1" spans="1:231">
      <c r="A138" s="21">
        <v>133</v>
      </c>
      <c r="B138" s="41" t="s">
        <v>172</v>
      </c>
      <c r="C138" s="41" t="s">
        <v>26</v>
      </c>
      <c r="D138" s="23">
        <v>47</v>
      </c>
      <c r="E138" s="21" t="s">
        <v>167</v>
      </c>
      <c r="F138" s="21" t="s">
        <v>24</v>
      </c>
      <c r="G138" s="21">
        <v>4</v>
      </c>
      <c r="H138" s="26">
        <v>149.6</v>
      </c>
      <c r="I138" s="26">
        <f t="shared" si="12"/>
        <v>598.4</v>
      </c>
      <c r="J138" s="25"/>
      <c r="K138" s="30">
        <v>74.8</v>
      </c>
      <c r="L138" s="26">
        <f t="shared" si="13"/>
        <v>0</v>
      </c>
      <c r="M138" s="25">
        <v>2</v>
      </c>
      <c r="N138" s="26">
        <v>598.4</v>
      </c>
      <c r="O138" s="26">
        <f t="shared" si="14"/>
        <v>1196.8</v>
      </c>
      <c r="P138" s="25"/>
      <c r="Q138" s="26">
        <v>299.18</v>
      </c>
      <c r="R138" s="26">
        <f t="shared" si="15"/>
        <v>0</v>
      </c>
      <c r="S138" s="32">
        <f t="shared" si="16"/>
        <v>1795.2</v>
      </c>
      <c r="T138" s="22"/>
      <c r="U138" s="27">
        <f t="shared" si="17"/>
        <v>24</v>
      </c>
      <c r="V138" s="24"/>
      <c r="W138" s="27">
        <v>18</v>
      </c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</row>
    <row r="139" s="2" customFormat="1" ht="22" customHeight="1" spans="1:231">
      <c r="A139" s="21">
        <v>134</v>
      </c>
      <c r="B139" s="41" t="s">
        <v>173</v>
      </c>
      <c r="C139" s="41" t="s">
        <v>22</v>
      </c>
      <c r="D139" s="23">
        <v>57</v>
      </c>
      <c r="E139" s="21" t="s">
        <v>167</v>
      </c>
      <c r="F139" s="21" t="s">
        <v>24</v>
      </c>
      <c r="G139" s="21"/>
      <c r="H139" s="26">
        <v>149.6</v>
      </c>
      <c r="I139" s="26">
        <f t="shared" si="12"/>
        <v>0</v>
      </c>
      <c r="J139" s="25"/>
      <c r="K139" s="30">
        <v>74.8</v>
      </c>
      <c r="L139" s="26">
        <f t="shared" si="13"/>
        <v>0</v>
      </c>
      <c r="M139" s="25">
        <v>6</v>
      </c>
      <c r="N139" s="26">
        <v>598.4</v>
      </c>
      <c r="O139" s="26">
        <f t="shared" si="14"/>
        <v>3590.4</v>
      </c>
      <c r="P139" s="25"/>
      <c r="Q139" s="26">
        <v>299.18</v>
      </c>
      <c r="R139" s="26">
        <f t="shared" si="15"/>
        <v>0</v>
      </c>
      <c r="S139" s="32">
        <f t="shared" si="16"/>
        <v>3590.4</v>
      </c>
      <c r="T139" s="22"/>
      <c r="U139" s="27">
        <f t="shared" si="17"/>
        <v>24</v>
      </c>
      <c r="V139" s="24"/>
      <c r="W139" s="27">
        <v>18</v>
      </c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</row>
    <row r="140" s="2" customFormat="1" ht="22" customHeight="1" spans="1:231">
      <c r="A140" s="21">
        <v>135</v>
      </c>
      <c r="B140" s="40" t="s">
        <v>174</v>
      </c>
      <c r="C140" s="40" t="s">
        <v>26</v>
      </c>
      <c r="D140" s="23">
        <v>47</v>
      </c>
      <c r="E140" s="21" t="s">
        <v>167</v>
      </c>
      <c r="F140" s="21" t="s">
        <v>24</v>
      </c>
      <c r="G140" s="21"/>
      <c r="H140" s="26">
        <v>149.6</v>
      </c>
      <c r="I140" s="26">
        <f t="shared" si="12"/>
        <v>0</v>
      </c>
      <c r="J140" s="25"/>
      <c r="K140" s="30">
        <v>74.8</v>
      </c>
      <c r="L140" s="26">
        <f t="shared" si="13"/>
        <v>0</v>
      </c>
      <c r="M140" s="25">
        <v>6</v>
      </c>
      <c r="N140" s="26">
        <v>598.4</v>
      </c>
      <c r="O140" s="26">
        <f t="shared" si="14"/>
        <v>3590.4</v>
      </c>
      <c r="P140" s="25">
        <v>6</v>
      </c>
      <c r="Q140" s="26">
        <v>299.18</v>
      </c>
      <c r="R140" s="26">
        <f t="shared" si="15"/>
        <v>1795.08</v>
      </c>
      <c r="S140" s="32">
        <f t="shared" si="16"/>
        <v>5385.48</v>
      </c>
      <c r="T140" s="42"/>
      <c r="U140" s="27">
        <f t="shared" si="17"/>
        <v>30</v>
      </c>
      <c r="V140" s="24"/>
      <c r="W140" s="27">
        <v>24</v>
      </c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</row>
    <row r="141" s="2" customFormat="1" ht="22" customHeight="1" spans="1:231">
      <c r="A141" s="21">
        <v>136</v>
      </c>
      <c r="B141" s="21" t="s">
        <v>175</v>
      </c>
      <c r="C141" s="38" t="s">
        <v>22</v>
      </c>
      <c r="D141" s="23">
        <v>58</v>
      </c>
      <c r="E141" s="21" t="s">
        <v>167</v>
      </c>
      <c r="F141" s="21" t="s">
        <v>24</v>
      </c>
      <c r="G141" s="21"/>
      <c r="H141" s="26">
        <v>149.6</v>
      </c>
      <c r="I141" s="26">
        <f t="shared" si="12"/>
        <v>0</v>
      </c>
      <c r="J141" s="25"/>
      <c r="K141" s="30">
        <v>74.8</v>
      </c>
      <c r="L141" s="26">
        <f t="shared" si="13"/>
        <v>0</v>
      </c>
      <c r="M141" s="25">
        <v>6</v>
      </c>
      <c r="N141" s="26">
        <v>598.4</v>
      </c>
      <c r="O141" s="26">
        <f t="shared" si="14"/>
        <v>3590.4</v>
      </c>
      <c r="P141" s="25">
        <v>6</v>
      </c>
      <c r="Q141" s="26">
        <v>299.18</v>
      </c>
      <c r="R141" s="26">
        <f t="shared" si="15"/>
        <v>1795.08</v>
      </c>
      <c r="S141" s="32">
        <f t="shared" si="16"/>
        <v>5385.48</v>
      </c>
      <c r="T141" s="22"/>
      <c r="U141" s="27">
        <f t="shared" si="17"/>
        <v>36</v>
      </c>
      <c r="V141" s="21"/>
      <c r="W141" s="27">
        <v>30</v>
      </c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</row>
    <row r="142" s="2" customFormat="1" ht="22" customHeight="1" spans="1:231">
      <c r="A142" s="21">
        <v>137</v>
      </c>
      <c r="B142" s="41" t="s">
        <v>176</v>
      </c>
      <c r="C142" s="41" t="s">
        <v>26</v>
      </c>
      <c r="D142" s="23">
        <v>47</v>
      </c>
      <c r="E142" s="21" t="s">
        <v>167</v>
      </c>
      <c r="F142" s="21" t="s">
        <v>24</v>
      </c>
      <c r="G142" s="21">
        <v>6</v>
      </c>
      <c r="H142" s="26">
        <v>149.6</v>
      </c>
      <c r="I142" s="26">
        <f t="shared" si="12"/>
        <v>897.6</v>
      </c>
      <c r="J142" s="25">
        <v>6</v>
      </c>
      <c r="K142" s="30">
        <v>74.8</v>
      </c>
      <c r="L142" s="26">
        <f t="shared" si="13"/>
        <v>448.8</v>
      </c>
      <c r="M142" s="25"/>
      <c r="N142" s="26">
        <v>598.4</v>
      </c>
      <c r="O142" s="26">
        <f t="shared" si="14"/>
        <v>0</v>
      </c>
      <c r="P142" s="25"/>
      <c r="Q142" s="26">
        <v>299.18</v>
      </c>
      <c r="R142" s="26">
        <f t="shared" si="15"/>
        <v>0</v>
      </c>
      <c r="S142" s="32">
        <f t="shared" si="16"/>
        <v>1346.4</v>
      </c>
      <c r="T142" s="22"/>
      <c r="U142" s="27">
        <f t="shared" si="17"/>
        <v>24</v>
      </c>
      <c r="V142" s="24"/>
      <c r="W142" s="27">
        <v>18</v>
      </c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</row>
    <row r="143" s="2" customFormat="1" ht="22" customHeight="1" spans="1:231">
      <c r="A143" s="21">
        <v>138</v>
      </c>
      <c r="B143" s="41" t="s">
        <v>177</v>
      </c>
      <c r="C143" s="41" t="s">
        <v>26</v>
      </c>
      <c r="D143" s="23">
        <v>45</v>
      </c>
      <c r="E143" s="21" t="s">
        <v>167</v>
      </c>
      <c r="F143" s="21" t="s">
        <v>24</v>
      </c>
      <c r="G143" s="21"/>
      <c r="H143" s="26">
        <v>149.6</v>
      </c>
      <c r="I143" s="26">
        <f t="shared" si="12"/>
        <v>0</v>
      </c>
      <c r="J143" s="25"/>
      <c r="K143" s="30">
        <v>74.8</v>
      </c>
      <c r="L143" s="26">
        <f t="shared" si="13"/>
        <v>0</v>
      </c>
      <c r="M143" s="25">
        <v>6</v>
      </c>
      <c r="N143" s="26">
        <v>598.4</v>
      </c>
      <c r="O143" s="26">
        <f t="shared" si="14"/>
        <v>3590.4</v>
      </c>
      <c r="P143" s="25">
        <v>6</v>
      </c>
      <c r="Q143" s="26">
        <v>299.18</v>
      </c>
      <c r="R143" s="26">
        <f t="shared" si="15"/>
        <v>1795.08</v>
      </c>
      <c r="S143" s="32">
        <f t="shared" si="16"/>
        <v>5385.48</v>
      </c>
      <c r="T143" s="22"/>
      <c r="U143" s="27">
        <f t="shared" si="17"/>
        <v>9</v>
      </c>
      <c r="V143" s="24"/>
      <c r="W143" s="27">
        <v>3</v>
      </c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</row>
    <row r="144" s="2" customFormat="1" ht="22" customHeight="1" spans="1:231">
      <c r="A144" s="21">
        <v>139</v>
      </c>
      <c r="B144" s="21" t="s">
        <v>178</v>
      </c>
      <c r="C144" s="38" t="s">
        <v>22</v>
      </c>
      <c r="D144" s="23">
        <v>59</v>
      </c>
      <c r="E144" s="21" t="s">
        <v>167</v>
      </c>
      <c r="F144" s="21" t="s">
        <v>24</v>
      </c>
      <c r="G144" s="21"/>
      <c r="H144" s="26">
        <v>149.6</v>
      </c>
      <c r="I144" s="26">
        <f t="shared" si="12"/>
        <v>0</v>
      </c>
      <c r="J144" s="25"/>
      <c r="K144" s="30">
        <v>74.8</v>
      </c>
      <c r="L144" s="26">
        <f t="shared" si="13"/>
        <v>0</v>
      </c>
      <c r="M144" s="25">
        <v>6</v>
      </c>
      <c r="N144" s="26">
        <v>598.4</v>
      </c>
      <c r="O144" s="26">
        <f t="shared" si="14"/>
        <v>3590.4</v>
      </c>
      <c r="P144" s="25">
        <v>6</v>
      </c>
      <c r="Q144" s="26">
        <v>299.18</v>
      </c>
      <c r="R144" s="26">
        <f t="shared" si="15"/>
        <v>1795.08</v>
      </c>
      <c r="S144" s="32">
        <f t="shared" si="16"/>
        <v>5385.48</v>
      </c>
      <c r="T144" s="22"/>
      <c r="U144" s="27">
        <f t="shared" si="17"/>
        <v>36</v>
      </c>
      <c r="V144" s="21"/>
      <c r="W144" s="27">
        <v>30</v>
      </c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</row>
    <row r="145" s="2" customFormat="1" ht="22" customHeight="1" spans="1:231">
      <c r="A145" s="21">
        <v>140</v>
      </c>
      <c r="B145" s="41" t="s">
        <v>179</v>
      </c>
      <c r="C145" s="41" t="s">
        <v>26</v>
      </c>
      <c r="D145" s="23">
        <v>50</v>
      </c>
      <c r="E145" s="21" t="s">
        <v>167</v>
      </c>
      <c r="F145" s="21" t="s">
        <v>24</v>
      </c>
      <c r="G145" s="21">
        <v>5</v>
      </c>
      <c r="H145" s="26">
        <v>149.6</v>
      </c>
      <c r="I145" s="26">
        <f t="shared" si="12"/>
        <v>748</v>
      </c>
      <c r="J145" s="25">
        <v>5</v>
      </c>
      <c r="K145" s="30">
        <v>74.8</v>
      </c>
      <c r="L145" s="26">
        <f t="shared" si="13"/>
        <v>374</v>
      </c>
      <c r="M145" s="25">
        <v>1</v>
      </c>
      <c r="N145" s="26">
        <v>598.4</v>
      </c>
      <c r="O145" s="26">
        <f t="shared" si="14"/>
        <v>598.4</v>
      </c>
      <c r="P145" s="25">
        <v>1</v>
      </c>
      <c r="Q145" s="26">
        <v>299.18</v>
      </c>
      <c r="R145" s="26">
        <f t="shared" si="15"/>
        <v>299.18</v>
      </c>
      <c r="S145" s="32">
        <f t="shared" si="16"/>
        <v>2019.58</v>
      </c>
      <c r="T145" s="22"/>
      <c r="U145" s="27">
        <f t="shared" si="17"/>
        <v>24</v>
      </c>
      <c r="V145" s="24"/>
      <c r="W145" s="27">
        <v>18</v>
      </c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</row>
    <row r="146" s="2" customFormat="1" ht="22" customHeight="1" spans="1:231">
      <c r="A146" s="21">
        <v>141</v>
      </c>
      <c r="B146" s="27" t="s">
        <v>180</v>
      </c>
      <c r="C146" s="27" t="s">
        <v>22</v>
      </c>
      <c r="D146" s="23">
        <v>60</v>
      </c>
      <c r="E146" s="21" t="s">
        <v>167</v>
      </c>
      <c r="F146" s="21" t="s">
        <v>24</v>
      </c>
      <c r="G146" s="21"/>
      <c r="H146" s="26">
        <v>149.6</v>
      </c>
      <c r="I146" s="26">
        <f t="shared" si="12"/>
        <v>0</v>
      </c>
      <c r="J146" s="25"/>
      <c r="K146" s="30">
        <v>74.8</v>
      </c>
      <c r="L146" s="26">
        <f t="shared" si="13"/>
        <v>0</v>
      </c>
      <c r="M146" s="25">
        <v>6</v>
      </c>
      <c r="N146" s="26">
        <v>598.4</v>
      </c>
      <c r="O146" s="26">
        <f t="shared" si="14"/>
        <v>3590.4</v>
      </c>
      <c r="P146" s="25">
        <v>6</v>
      </c>
      <c r="Q146" s="26">
        <v>299.18</v>
      </c>
      <c r="R146" s="26">
        <f t="shared" si="15"/>
        <v>1795.08</v>
      </c>
      <c r="S146" s="32">
        <f t="shared" si="16"/>
        <v>5385.48</v>
      </c>
      <c r="T146" s="24"/>
      <c r="U146" s="27">
        <f t="shared" si="17"/>
        <v>43</v>
      </c>
      <c r="V146" s="43"/>
      <c r="W146" s="27">
        <v>37</v>
      </c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</row>
    <row r="147" s="2" customFormat="1" ht="22" customHeight="1" spans="1:231">
      <c r="A147" s="21">
        <v>142</v>
      </c>
      <c r="B147" s="41" t="s">
        <v>181</v>
      </c>
      <c r="C147" s="41" t="s">
        <v>26</v>
      </c>
      <c r="D147" s="23">
        <v>47</v>
      </c>
      <c r="E147" s="21" t="s">
        <v>167</v>
      </c>
      <c r="F147" s="21" t="s">
        <v>24</v>
      </c>
      <c r="G147" s="21"/>
      <c r="H147" s="26">
        <v>149.6</v>
      </c>
      <c r="I147" s="26">
        <f t="shared" si="12"/>
        <v>0</v>
      </c>
      <c r="J147" s="25"/>
      <c r="K147" s="30">
        <v>74.8</v>
      </c>
      <c r="L147" s="26">
        <f t="shared" si="13"/>
        <v>0</v>
      </c>
      <c r="M147" s="25">
        <v>6</v>
      </c>
      <c r="N147" s="26">
        <v>598.4</v>
      </c>
      <c r="O147" s="26">
        <f t="shared" si="14"/>
        <v>3590.4</v>
      </c>
      <c r="P147" s="25">
        <v>6</v>
      </c>
      <c r="Q147" s="26">
        <v>299.18</v>
      </c>
      <c r="R147" s="26">
        <f t="shared" si="15"/>
        <v>1795.08</v>
      </c>
      <c r="S147" s="32">
        <f t="shared" si="16"/>
        <v>5385.48</v>
      </c>
      <c r="T147" s="22"/>
      <c r="U147" s="27">
        <f t="shared" si="17"/>
        <v>24</v>
      </c>
      <c r="V147" s="24"/>
      <c r="W147" s="27">
        <v>18</v>
      </c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</row>
    <row r="148" s="2" customFormat="1" ht="22" customHeight="1" spans="1:231">
      <c r="A148" s="21">
        <v>143</v>
      </c>
      <c r="B148" s="41" t="s">
        <v>182</v>
      </c>
      <c r="C148" s="41" t="s">
        <v>22</v>
      </c>
      <c r="D148" s="23">
        <v>58</v>
      </c>
      <c r="E148" s="21" t="s">
        <v>167</v>
      </c>
      <c r="F148" s="21" t="s">
        <v>24</v>
      </c>
      <c r="G148" s="21"/>
      <c r="H148" s="26">
        <v>149.6</v>
      </c>
      <c r="I148" s="26">
        <f t="shared" si="12"/>
        <v>0</v>
      </c>
      <c r="J148" s="25"/>
      <c r="K148" s="30">
        <v>74.8</v>
      </c>
      <c r="L148" s="26">
        <f t="shared" si="13"/>
        <v>0</v>
      </c>
      <c r="M148" s="25">
        <v>6</v>
      </c>
      <c r="N148" s="26">
        <v>598.4</v>
      </c>
      <c r="O148" s="26">
        <f t="shared" si="14"/>
        <v>3590.4</v>
      </c>
      <c r="P148" s="25">
        <v>6</v>
      </c>
      <c r="Q148" s="26">
        <v>299.18</v>
      </c>
      <c r="R148" s="26">
        <f t="shared" si="15"/>
        <v>1795.08</v>
      </c>
      <c r="S148" s="32">
        <f t="shared" si="16"/>
        <v>5385.48</v>
      </c>
      <c r="T148" s="22"/>
      <c r="U148" s="27">
        <f t="shared" si="17"/>
        <v>11</v>
      </c>
      <c r="V148" s="24"/>
      <c r="W148" s="27">
        <v>5</v>
      </c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</row>
    <row r="149" s="2" customFormat="1" ht="22" customHeight="1" spans="1:231">
      <c r="A149" s="21">
        <v>144</v>
      </c>
      <c r="B149" s="21" t="s">
        <v>183</v>
      </c>
      <c r="C149" s="38" t="s">
        <v>22</v>
      </c>
      <c r="D149" s="23">
        <v>57</v>
      </c>
      <c r="E149" s="21" t="s">
        <v>167</v>
      </c>
      <c r="F149" s="21" t="s">
        <v>24</v>
      </c>
      <c r="G149" s="21"/>
      <c r="H149" s="26">
        <v>149.6</v>
      </c>
      <c r="I149" s="26">
        <f t="shared" si="12"/>
        <v>0</v>
      </c>
      <c r="J149" s="25"/>
      <c r="K149" s="30">
        <v>74.8</v>
      </c>
      <c r="L149" s="26">
        <f t="shared" si="13"/>
        <v>0</v>
      </c>
      <c r="M149" s="25">
        <v>6</v>
      </c>
      <c r="N149" s="26">
        <v>598.4</v>
      </c>
      <c r="O149" s="26">
        <f t="shared" si="14"/>
        <v>3590.4</v>
      </c>
      <c r="P149" s="25">
        <v>6</v>
      </c>
      <c r="Q149" s="26">
        <v>299.18</v>
      </c>
      <c r="R149" s="26">
        <f t="shared" si="15"/>
        <v>1795.08</v>
      </c>
      <c r="S149" s="32">
        <f t="shared" si="16"/>
        <v>5385.48</v>
      </c>
      <c r="T149" s="22"/>
      <c r="U149" s="27">
        <f t="shared" si="17"/>
        <v>32</v>
      </c>
      <c r="V149" s="21"/>
      <c r="W149" s="27">
        <v>26</v>
      </c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</row>
    <row r="150" s="2" customFormat="1" ht="22" customHeight="1" spans="1:231">
      <c r="A150" s="21">
        <v>145</v>
      </c>
      <c r="B150" s="40" t="s">
        <v>184</v>
      </c>
      <c r="C150" s="40" t="s">
        <v>22</v>
      </c>
      <c r="D150" s="23">
        <v>62</v>
      </c>
      <c r="E150" s="21" t="s">
        <v>167</v>
      </c>
      <c r="F150" s="21" t="s">
        <v>24</v>
      </c>
      <c r="G150" s="21"/>
      <c r="H150" s="26">
        <v>149.6</v>
      </c>
      <c r="I150" s="26">
        <f t="shared" si="12"/>
        <v>0</v>
      </c>
      <c r="J150" s="25"/>
      <c r="K150" s="30">
        <v>74.8</v>
      </c>
      <c r="L150" s="26">
        <f t="shared" si="13"/>
        <v>0</v>
      </c>
      <c r="M150" s="25">
        <v>5</v>
      </c>
      <c r="N150" s="26">
        <v>598.4</v>
      </c>
      <c r="O150" s="26">
        <f t="shared" si="14"/>
        <v>2992</v>
      </c>
      <c r="P150" s="25">
        <v>5</v>
      </c>
      <c r="Q150" s="26">
        <v>299.18</v>
      </c>
      <c r="R150" s="26">
        <f t="shared" si="15"/>
        <v>1495.9</v>
      </c>
      <c r="S150" s="32">
        <f t="shared" si="16"/>
        <v>4487.9</v>
      </c>
      <c r="T150" s="42"/>
      <c r="U150" s="27">
        <f t="shared" si="17"/>
        <v>60</v>
      </c>
      <c r="V150" s="24"/>
      <c r="W150" s="27">
        <v>55</v>
      </c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8"/>
      <c r="HF150" s="8"/>
      <c r="HG150" s="8"/>
      <c r="HH150" s="8"/>
      <c r="HI150" s="8"/>
      <c r="HJ150" s="8"/>
      <c r="HK150" s="8"/>
      <c r="HL150" s="8"/>
      <c r="HM150" s="8"/>
      <c r="HN150" s="8"/>
      <c r="HO150" s="8"/>
      <c r="HP150" s="8"/>
      <c r="HQ150" s="8"/>
      <c r="HR150" s="8"/>
      <c r="HS150" s="8"/>
      <c r="HT150" s="8"/>
      <c r="HU150" s="8"/>
      <c r="HV150" s="8"/>
      <c r="HW150" s="8"/>
    </row>
    <row r="151" s="2" customFormat="1" ht="22" customHeight="1" spans="1:231">
      <c r="A151" s="21">
        <v>146</v>
      </c>
      <c r="B151" s="41" t="s">
        <v>185</v>
      </c>
      <c r="C151" s="41" t="s">
        <v>26</v>
      </c>
      <c r="D151" s="23">
        <v>52</v>
      </c>
      <c r="E151" s="21" t="s">
        <v>167</v>
      </c>
      <c r="F151" s="21" t="s">
        <v>24</v>
      </c>
      <c r="G151" s="21"/>
      <c r="H151" s="26">
        <v>149.6</v>
      </c>
      <c r="I151" s="26">
        <f t="shared" si="12"/>
        <v>0</v>
      </c>
      <c r="J151" s="25"/>
      <c r="K151" s="30">
        <v>74.8</v>
      </c>
      <c r="L151" s="26">
        <f t="shared" si="13"/>
        <v>0</v>
      </c>
      <c r="M151" s="25">
        <v>5</v>
      </c>
      <c r="N151" s="26">
        <v>598.4</v>
      </c>
      <c r="O151" s="26">
        <f t="shared" si="14"/>
        <v>2992</v>
      </c>
      <c r="P151" s="25">
        <v>5</v>
      </c>
      <c r="Q151" s="26">
        <v>299.18</v>
      </c>
      <c r="R151" s="26">
        <f t="shared" si="15"/>
        <v>1495.9</v>
      </c>
      <c r="S151" s="32">
        <f t="shared" si="16"/>
        <v>4487.9</v>
      </c>
      <c r="T151" s="22"/>
      <c r="U151" s="27">
        <f t="shared" si="17"/>
        <v>23</v>
      </c>
      <c r="V151" s="24"/>
      <c r="W151" s="27">
        <v>18</v>
      </c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</row>
    <row r="152" s="2" customFormat="1" ht="22" customHeight="1" spans="1:231">
      <c r="A152" s="21">
        <v>147</v>
      </c>
      <c r="B152" s="41" t="s">
        <v>186</v>
      </c>
      <c r="C152" s="41" t="s">
        <v>26</v>
      </c>
      <c r="D152" s="23">
        <v>59</v>
      </c>
      <c r="E152" s="21" t="s">
        <v>167</v>
      </c>
      <c r="F152" s="21" t="s">
        <v>24</v>
      </c>
      <c r="G152" s="21"/>
      <c r="H152" s="26">
        <v>149.6</v>
      </c>
      <c r="I152" s="26">
        <f t="shared" si="12"/>
        <v>0</v>
      </c>
      <c r="J152" s="25"/>
      <c r="K152" s="30">
        <v>74.8</v>
      </c>
      <c r="L152" s="26">
        <f t="shared" si="13"/>
        <v>0</v>
      </c>
      <c r="M152" s="25">
        <v>5</v>
      </c>
      <c r="N152" s="26">
        <v>598.4</v>
      </c>
      <c r="O152" s="26">
        <f t="shared" si="14"/>
        <v>2992</v>
      </c>
      <c r="P152" s="25">
        <v>4</v>
      </c>
      <c r="Q152" s="26">
        <v>299.18</v>
      </c>
      <c r="R152" s="26">
        <f t="shared" si="15"/>
        <v>1196.72</v>
      </c>
      <c r="S152" s="32">
        <f t="shared" si="16"/>
        <v>4188.72</v>
      </c>
      <c r="T152" s="22"/>
      <c r="U152" s="27">
        <f t="shared" si="17"/>
        <v>23</v>
      </c>
      <c r="V152" s="24" t="s">
        <v>187</v>
      </c>
      <c r="W152" s="27">
        <v>18</v>
      </c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8"/>
      <c r="HF152" s="8"/>
      <c r="HG152" s="8"/>
      <c r="HH152" s="8"/>
      <c r="HI152" s="8"/>
      <c r="HJ152" s="8"/>
      <c r="HK152" s="8"/>
      <c r="HL152" s="8"/>
      <c r="HM152" s="8"/>
      <c r="HN152" s="8"/>
      <c r="HO152" s="8"/>
      <c r="HP152" s="8"/>
      <c r="HQ152" s="8"/>
      <c r="HR152" s="8"/>
      <c r="HS152" s="8"/>
      <c r="HT152" s="8"/>
      <c r="HU152" s="8"/>
      <c r="HV152" s="8"/>
      <c r="HW152" s="8"/>
    </row>
    <row r="153" s="2" customFormat="1" ht="22" customHeight="1" spans="1:231">
      <c r="A153" s="21">
        <v>148</v>
      </c>
      <c r="B153" s="41" t="s">
        <v>188</v>
      </c>
      <c r="C153" s="41" t="s">
        <v>26</v>
      </c>
      <c r="D153" s="23">
        <v>47</v>
      </c>
      <c r="E153" s="21" t="s">
        <v>167</v>
      </c>
      <c r="F153" s="21" t="s">
        <v>24</v>
      </c>
      <c r="G153" s="21">
        <v>6</v>
      </c>
      <c r="H153" s="26">
        <v>149.6</v>
      </c>
      <c r="I153" s="26">
        <f t="shared" si="12"/>
        <v>897.6</v>
      </c>
      <c r="J153" s="25">
        <v>6</v>
      </c>
      <c r="K153" s="30">
        <v>74.8</v>
      </c>
      <c r="L153" s="26">
        <f t="shared" si="13"/>
        <v>448.8</v>
      </c>
      <c r="M153" s="25"/>
      <c r="N153" s="26">
        <v>598.4</v>
      </c>
      <c r="O153" s="26">
        <f t="shared" si="14"/>
        <v>0</v>
      </c>
      <c r="P153" s="25"/>
      <c r="Q153" s="26">
        <v>299.18</v>
      </c>
      <c r="R153" s="26">
        <f t="shared" si="15"/>
        <v>0</v>
      </c>
      <c r="S153" s="32">
        <f t="shared" si="16"/>
        <v>1346.4</v>
      </c>
      <c r="T153" s="22"/>
      <c r="U153" s="27">
        <f t="shared" si="17"/>
        <v>24</v>
      </c>
      <c r="V153" s="24"/>
      <c r="W153" s="27">
        <v>18</v>
      </c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8"/>
      <c r="HF153" s="8"/>
      <c r="HG153" s="8"/>
      <c r="HH153" s="8"/>
      <c r="HI153" s="8"/>
      <c r="HJ153" s="8"/>
      <c r="HK153" s="8"/>
      <c r="HL153" s="8"/>
      <c r="HM153" s="8"/>
      <c r="HN153" s="8"/>
      <c r="HO153" s="8"/>
      <c r="HP153" s="8"/>
      <c r="HQ153" s="8"/>
      <c r="HR153" s="8"/>
      <c r="HS153" s="8"/>
      <c r="HT153" s="8"/>
      <c r="HU153" s="8"/>
      <c r="HV153" s="8"/>
      <c r="HW153" s="8"/>
    </row>
    <row r="154" s="2" customFormat="1" ht="22" customHeight="1" spans="1:231">
      <c r="A154" s="21">
        <v>149</v>
      </c>
      <c r="B154" s="41" t="s">
        <v>189</v>
      </c>
      <c r="C154" s="41" t="s">
        <v>26</v>
      </c>
      <c r="D154" s="23">
        <v>49</v>
      </c>
      <c r="E154" s="21" t="s">
        <v>167</v>
      </c>
      <c r="F154" s="21" t="s">
        <v>24</v>
      </c>
      <c r="G154" s="21"/>
      <c r="H154" s="26">
        <v>149.6</v>
      </c>
      <c r="I154" s="26">
        <f t="shared" si="12"/>
        <v>0</v>
      </c>
      <c r="J154" s="25"/>
      <c r="K154" s="30">
        <v>74.8</v>
      </c>
      <c r="L154" s="26">
        <f t="shared" si="13"/>
        <v>0</v>
      </c>
      <c r="M154" s="25">
        <v>6</v>
      </c>
      <c r="N154" s="26">
        <v>598.4</v>
      </c>
      <c r="O154" s="26">
        <f t="shared" si="14"/>
        <v>3590.4</v>
      </c>
      <c r="P154" s="25">
        <v>6</v>
      </c>
      <c r="Q154" s="26">
        <v>299.18</v>
      </c>
      <c r="R154" s="26">
        <f t="shared" si="15"/>
        <v>1795.08</v>
      </c>
      <c r="S154" s="32">
        <f t="shared" si="16"/>
        <v>5385.48</v>
      </c>
      <c r="T154" s="22"/>
      <c r="U154" s="27">
        <f t="shared" si="17"/>
        <v>7</v>
      </c>
      <c r="V154" s="24"/>
      <c r="W154" s="27">
        <v>1</v>
      </c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8"/>
      <c r="HF154" s="8"/>
      <c r="HG154" s="8"/>
      <c r="HH154" s="8"/>
      <c r="HI154" s="8"/>
      <c r="HJ154" s="8"/>
      <c r="HK154" s="8"/>
      <c r="HL154" s="8"/>
      <c r="HM154" s="8"/>
      <c r="HN154" s="8"/>
      <c r="HO154" s="8"/>
      <c r="HP154" s="8"/>
      <c r="HQ154" s="8"/>
      <c r="HR154" s="8"/>
      <c r="HS154" s="8"/>
      <c r="HT154" s="8"/>
      <c r="HU154" s="8"/>
      <c r="HV154" s="8"/>
      <c r="HW154" s="8"/>
    </row>
    <row r="155" s="2" customFormat="1" ht="22" customHeight="1" spans="1:231">
      <c r="A155" s="21">
        <v>150</v>
      </c>
      <c r="B155" s="41" t="s">
        <v>190</v>
      </c>
      <c r="C155" s="41" t="s">
        <v>26</v>
      </c>
      <c r="D155" s="23">
        <v>45</v>
      </c>
      <c r="E155" s="21" t="s">
        <v>167</v>
      </c>
      <c r="F155" s="21" t="s">
        <v>24</v>
      </c>
      <c r="G155" s="21"/>
      <c r="H155" s="26">
        <v>149.6</v>
      </c>
      <c r="I155" s="26">
        <f t="shared" si="12"/>
        <v>0</v>
      </c>
      <c r="J155" s="25"/>
      <c r="K155" s="30">
        <v>74.8</v>
      </c>
      <c r="L155" s="26">
        <f t="shared" si="13"/>
        <v>0</v>
      </c>
      <c r="M155" s="25">
        <v>6</v>
      </c>
      <c r="N155" s="26">
        <v>598.4</v>
      </c>
      <c r="O155" s="26">
        <f t="shared" si="14"/>
        <v>3590.4</v>
      </c>
      <c r="P155" s="25"/>
      <c r="Q155" s="26">
        <v>299.18</v>
      </c>
      <c r="R155" s="26">
        <f t="shared" si="15"/>
        <v>0</v>
      </c>
      <c r="S155" s="32">
        <f t="shared" si="16"/>
        <v>3590.4</v>
      </c>
      <c r="T155" s="22"/>
      <c r="U155" s="27">
        <f t="shared" si="17"/>
        <v>12</v>
      </c>
      <c r="V155" s="24"/>
      <c r="W155" s="27">
        <v>6</v>
      </c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8"/>
      <c r="HF155" s="8"/>
      <c r="HG155" s="8"/>
      <c r="HH155" s="8"/>
      <c r="HI155" s="8"/>
      <c r="HJ155" s="8"/>
      <c r="HK155" s="8"/>
      <c r="HL155" s="8"/>
      <c r="HM155" s="8"/>
      <c r="HN155" s="8"/>
      <c r="HO155" s="8"/>
      <c r="HP155" s="8"/>
      <c r="HQ155" s="8"/>
      <c r="HR155" s="8"/>
      <c r="HS155" s="8"/>
      <c r="HT155" s="8"/>
      <c r="HU155" s="8"/>
      <c r="HV155" s="8"/>
      <c r="HW155" s="8"/>
    </row>
    <row r="156" s="2" customFormat="1" ht="22" customHeight="1" spans="1:231">
      <c r="A156" s="21">
        <v>151</v>
      </c>
      <c r="B156" s="41" t="s">
        <v>191</v>
      </c>
      <c r="C156" s="41" t="s">
        <v>22</v>
      </c>
      <c r="D156" s="23">
        <v>59</v>
      </c>
      <c r="E156" s="21" t="s">
        <v>167</v>
      </c>
      <c r="F156" s="21" t="s">
        <v>24</v>
      </c>
      <c r="G156" s="21">
        <v>6</v>
      </c>
      <c r="H156" s="26">
        <v>149.6</v>
      </c>
      <c r="I156" s="26">
        <f t="shared" si="12"/>
        <v>897.6</v>
      </c>
      <c r="J156" s="25">
        <v>6</v>
      </c>
      <c r="K156" s="30">
        <v>74.8</v>
      </c>
      <c r="L156" s="26">
        <f t="shared" si="13"/>
        <v>448.8</v>
      </c>
      <c r="M156" s="25"/>
      <c r="N156" s="26">
        <v>598.4</v>
      </c>
      <c r="O156" s="26">
        <f t="shared" si="14"/>
        <v>0</v>
      </c>
      <c r="P156" s="25"/>
      <c r="Q156" s="26">
        <v>299.18</v>
      </c>
      <c r="R156" s="26">
        <f t="shared" si="15"/>
        <v>0</v>
      </c>
      <c r="S156" s="32">
        <f t="shared" si="16"/>
        <v>1346.4</v>
      </c>
      <c r="T156" s="22"/>
      <c r="U156" s="27">
        <f t="shared" si="17"/>
        <v>11</v>
      </c>
      <c r="V156" s="24"/>
      <c r="W156" s="27">
        <v>5</v>
      </c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8"/>
      <c r="HF156" s="8"/>
      <c r="HG156" s="8"/>
      <c r="HH156" s="8"/>
      <c r="HI156" s="8"/>
      <c r="HJ156" s="8"/>
      <c r="HK156" s="8"/>
      <c r="HL156" s="8"/>
      <c r="HM156" s="8"/>
      <c r="HN156" s="8"/>
      <c r="HO156" s="8"/>
      <c r="HP156" s="8"/>
      <c r="HQ156" s="8"/>
      <c r="HR156" s="8"/>
      <c r="HS156" s="8"/>
      <c r="HT156" s="8"/>
      <c r="HU156" s="8"/>
      <c r="HV156" s="8"/>
      <c r="HW156" s="8"/>
    </row>
    <row r="157" s="2" customFormat="1" ht="22" customHeight="1" spans="1:231">
      <c r="A157" s="21">
        <v>152</v>
      </c>
      <c r="B157" s="41" t="s">
        <v>192</v>
      </c>
      <c r="C157" s="41" t="s">
        <v>26</v>
      </c>
      <c r="D157" s="23">
        <v>48</v>
      </c>
      <c r="E157" s="21" t="s">
        <v>167</v>
      </c>
      <c r="F157" s="21" t="s">
        <v>24</v>
      </c>
      <c r="G157" s="21"/>
      <c r="H157" s="26">
        <v>149.6</v>
      </c>
      <c r="I157" s="26">
        <f t="shared" si="12"/>
        <v>0</v>
      </c>
      <c r="J157" s="25"/>
      <c r="K157" s="30">
        <v>74.8</v>
      </c>
      <c r="L157" s="26">
        <f t="shared" si="13"/>
        <v>0</v>
      </c>
      <c r="M157" s="25">
        <v>6</v>
      </c>
      <c r="N157" s="26">
        <v>598.4</v>
      </c>
      <c r="O157" s="26">
        <f t="shared" si="14"/>
        <v>3590.4</v>
      </c>
      <c r="P157" s="25">
        <v>6</v>
      </c>
      <c r="Q157" s="26">
        <v>299.18</v>
      </c>
      <c r="R157" s="26">
        <f t="shared" si="15"/>
        <v>1795.08</v>
      </c>
      <c r="S157" s="32">
        <f t="shared" si="16"/>
        <v>5385.48</v>
      </c>
      <c r="T157" s="22"/>
      <c r="U157" s="27">
        <f t="shared" si="17"/>
        <v>12</v>
      </c>
      <c r="V157" s="24"/>
      <c r="W157" s="27">
        <v>6</v>
      </c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8"/>
      <c r="HF157" s="8"/>
      <c r="HG157" s="8"/>
      <c r="HH157" s="8"/>
      <c r="HI157" s="8"/>
      <c r="HJ157" s="8"/>
      <c r="HK157" s="8"/>
      <c r="HL157" s="8"/>
      <c r="HM157" s="8"/>
      <c r="HN157" s="8"/>
      <c r="HO157" s="8"/>
      <c r="HP157" s="8"/>
      <c r="HQ157" s="8"/>
      <c r="HR157" s="8"/>
      <c r="HS157" s="8"/>
      <c r="HT157" s="8"/>
      <c r="HU157" s="8"/>
      <c r="HV157" s="8"/>
      <c r="HW157" s="8"/>
    </row>
    <row r="158" s="2" customFormat="1" ht="22" customHeight="1" spans="1:231">
      <c r="A158" s="21">
        <v>153</v>
      </c>
      <c r="B158" s="41" t="s">
        <v>193</v>
      </c>
      <c r="C158" s="41" t="s">
        <v>26</v>
      </c>
      <c r="D158" s="23">
        <v>45</v>
      </c>
      <c r="E158" s="21" t="s">
        <v>167</v>
      </c>
      <c r="F158" s="21" t="s">
        <v>24</v>
      </c>
      <c r="G158" s="21"/>
      <c r="H158" s="26">
        <v>149.6</v>
      </c>
      <c r="I158" s="26">
        <f t="shared" si="12"/>
        <v>0</v>
      </c>
      <c r="J158" s="25"/>
      <c r="K158" s="30">
        <v>74.8</v>
      </c>
      <c r="L158" s="26">
        <f t="shared" si="13"/>
        <v>0</v>
      </c>
      <c r="M158" s="25">
        <v>4</v>
      </c>
      <c r="N158" s="26">
        <v>598.4</v>
      </c>
      <c r="O158" s="26">
        <f t="shared" si="14"/>
        <v>2393.6</v>
      </c>
      <c r="P158" s="25">
        <v>4</v>
      </c>
      <c r="Q158" s="26">
        <v>299.18</v>
      </c>
      <c r="R158" s="26">
        <f t="shared" si="15"/>
        <v>1196.72</v>
      </c>
      <c r="S158" s="32">
        <f t="shared" si="16"/>
        <v>3590.32</v>
      </c>
      <c r="T158" s="22"/>
      <c r="U158" s="27">
        <f t="shared" si="17"/>
        <v>4</v>
      </c>
      <c r="V158" s="24" t="s">
        <v>35</v>
      </c>
      <c r="W158" s="27">
        <v>0</v>
      </c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8"/>
      <c r="HF158" s="8"/>
      <c r="HG158" s="8"/>
      <c r="HH158" s="8"/>
      <c r="HI158" s="8"/>
      <c r="HJ158" s="8"/>
      <c r="HK158" s="8"/>
      <c r="HL158" s="8"/>
      <c r="HM158" s="8"/>
      <c r="HN158" s="8"/>
      <c r="HO158" s="8"/>
      <c r="HP158" s="8"/>
      <c r="HQ158" s="8"/>
      <c r="HR158" s="8"/>
      <c r="HS158" s="8"/>
      <c r="HT158" s="8"/>
      <c r="HU158" s="8"/>
      <c r="HV158" s="8"/>
      <c r="HW158" s="8"/>
    </row>
    <row r="159" s="2" customFormat="1" ht="22" customHeight="1" spans="1:231">
      <c r="A159" s="21">
        <v>154</v>
      </c>
      <c r="B159" s="41" t="s">
        <v>194</v>
      </c>
      <c r="C159" s="41" t="s">
        <v>26</v>
      </c>
      <c r="D159" s="23">
        <v>46</v>
      </c>
      <c r="E159" s="21" t="s">
        <v>167</v>
      </c>
      <c r="F159" s="21" t="s">
        <v>24</v>
      </c>
      <c r="G159" s="21"/>
      <c r="H159" s="26">
        <v>149.6</v>
      </c>
      <c r="I159" s="26">
        <f t="shared" si="12"/>
        <v>0</v>
      </c>
      <c r="J159" s="25"/>
      <c r="K159" s="30">
        <v>74.8</v>
      </c>
      <c r="L159" s="26">
        <f t="shared" si="13"/>
        <v>0</v>
      </c>
      <c r="M159" s="25">
        <v>6</v>
      </c>
      <c r="N159" s="26">
        <v>598.4</v>
      </c>
      <c r="O159" s="26">
        <f t="shared" si="14"/>
        <v>3590.4</v>
      </c>
      <c r="P159" s="25">
        <v>6</v>
      </c>
      <c r="Q159" s="26">
        <v>299.18</v>
      </c>
      <c r="R159" s="26">
        <f t="shared" si="15"/>
        <v>1795.08</v>
      </c>
      <c r="S159" s="32">
        <f t="shared" si="16"/>
        <v>5385.48</v>
      </c>
      <c r="T159" s="22"/>
      <c r="U159" s="27">
        <f t="shared" si="17"/>
        <v>6</v>
      </c>
      <c r="V159" s="24" t="s">
        <v>195</v>
      </c>
      <c r="W159" s="27">
        <v>0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</row>
    <row r="160" s="2" customFormat="1" ht="22" customHeight="1" spans="1:231">
      <c r="A160" s="21">
        <v>155</v>
      </c>
      <c r="B160" s="27" t="s">
        <v>196</v>
      </c>
      <c r="C160" s="27" t="s">
        <v>26</v>
      </c>
      <c r="D160" s="23">
        <v>53</v>
      </c>
      <c r="E160" s="21" t="s">
        <v>197</v>
      </c>
      <c r="F160" s="21" t="s">
        <v>24</v>
      </c>
      <c r="G160" s="21"/>
      <c r="H160" s="26">
        <v>149.6</v>
      </c>
      <c r="I160" s="26">
        <f t="shared" si="12"/>
        <v>0</v>
      </c>
      <c r="J160" s="25"/>
      <c r="K160" s="30">
        <v>74.8</v>
      </c>
      <c r="L160" s="26">
        <f t="shared" si="13"/>
        <v>0</v>
      </c>
      <c r="M160" s="25">
        <v>6</v>
      </c>
      <c r="N160" s="26">
        <v>598.4</v>
      </c>
      <c r="O160" s="26">
        <f t="shared" si="14"/>
        <v>3590.4</v>
      </c>
      <c r="P160" s="25">
        <v>6</v>
      </c>
      <c r="Q160" s="26">
        <v>299.18</v>
      </c>
      <c r="R160" s="26">
        <f t="shared" si="15"/>
        <v>1795.08</v>
      </c>
      <c r="S160" s="32">
        <f t="shared" si="16"/>
        <v>5385.48</v>
      </c>
      <c r="T160" s="23"/>
      <c r="U160" s="27">
        <f t="shared" si="17"/>
        <v>57</v>
      </c>
      <c r="V160" s="38"/>
      <c r="W160" s="27">
        <v>51</v>
      </c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8"/>
      <c r="HF160" s="8"/>
      <c r="HG160" s="8"/>
      <c r="HH160" s="8"/>
      <c r="HI160" s="8"/>
      <c r="HJ160" s="8"/>
      <c r="HK160" s="8"/>
      <c r="HL160" s="8"/>
      <c r="HM160" s="8"/>
      <c r="HN160" s="8"/>
      <c r="HO160" s="8"/>
      <c r="HP160" s="8"/>
      <c r="HQ160" s="8"/>
      <c r="HR160" s="8"/>
      <c r="HS160" s="8"/>
      <c r="HT160" s="8"/>
      <c r="HU160" s="8"/>
      <c r="HV160" s="8"/>
      <c r="HW160" s="8"/>
    </row>
    <row r="161" s="2" customFormat="1" ht="22" customHeight="1" spans="1:231">
      <c r="A161" s="21">
        <v>156</v>
      </c>
      <c r="B161" s="27" t="s">
        <v>198</v>
      </c>
      <c r="C161" s="27" t="s">
        <v>22</v>
      </c>
      <c r="D161" s="23">
        <v>60</v>
      </c>
      <c r="E161" s="21" t="s">
        <v>197</v>
      </c>
      <c r="F161" s="21" t="s">
        <v>24</v>
      </c>
      <c r="G161" s="21"/>
      <c r="H161" s="26">
        <v>149.6</v>
      </c>
      <c r="I161" s="26">
        <f t="shared" si="12"/>
        <v>0</v>
      </c>
      <c r="J161" s="25"/>
      <c r="K161" s="30">
        <v>74.8</v>
      </c>
      <c r="L161" s="26">
        <f t="shared" si="13"/>
        <v>0</v>
      </c>
      <c r="M161" s="25">
        <v>6</v>
      </c>
      <c r="N161" s="26">
        <v>598.4</v>
      </c>
      <c r="O161" s="26">
        <f t="shared" si="14"/>
        <v>3590.4</v>
      </c>
      <c r="P161" s="25"/>
      <c r="Q161" s="26">
        <v>299.18</v>
      </c>
      <c r="R161" s="26">
        <f t="shared" si="15"/>
        <v>0</v>
      </c>
      <c r="S161" s="32">
        <f t="shared" si="16"/>
        <v>3590.4</v>
      </c>
      <c r="T161" s="23"/>
      <c r="U161" s="27">
        <f t="shared" si="17"/>
        <v>58</v>
      </c>
      <c r="V161" s="38"/>
      <c r="W161" s="27">
        <v>52</v>
      </c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8"/>
      <c r="HW161" s="8"/>
    </row>
    <row r="162" s="2" customFormat="1" ht="22" customHeight="1" spans="1:231">
      <c r="A162" s="21">
        <v>157</v>
      </c>
      <c r="B162" s="27" t="s">
        <v>199</v>
      </c>
      <c r="C162" s="27" t="s">
        <v>26</v>
      </c>
      <c r="D162" s="23">
        <v>54</v>
      </c>
      <c r="E162" s="21" t="s">
        <v>197</v>
      </c>
      <c r="F162" s="21" t="s">
        <v>24</v>
      </c>
      <c r="G162" s="21"/>
      <c r="H162" s="26">
        <v>149.6</v>
      </c>
      <c r="I162" s="26">
        <f t="shared" si="12"/>
        <v>0</v>
      </c>
      <c r="J162" s="25"/>
      <c r="K162" s="30">
        <v>74.8</v>
      </c>
      <c r="L162" s="26">
        <f t="shared" si="13"/>
        <v>0</v>
      </c>
      <c r="M162" s="25">
        <v>6</v>
      </c>
      <c r="N162" s="26">
        <v>598.4</v>
      </c>
      <c r="O162" s="26">
        <f t="shared" si="14"/>
        <v>3590.4</v>
      </c>
      <c r="P162" s="25"/>
      <c r="Q162" s="26">
        <v>299.18</v>
      </c>
      <c r="R162" s="26">
        <f t="shared" si="15"/>
        <v>0</v>
      </c>
      <c r="S162" s="32">
        <f t="shared" si="16"/>
        <v>3590.4</v>
      </c>
      <c r="T162" s="23"/>
      <c r="U162" s="27">
        <f t="shared" si="17"/>
        <v>54</v>
      </c>
      <c r="V162" s="38" t="s">
        <v>200</v>
      </c>
      <c r="W162" s="27">
        <v>48</v>
      </c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8"/>
      <c r="HF162" s="8"/>
      <c r="HG162" s="8"/>
      <c r="HH162" s="8"/>
      <c r="HI162" s="8"/>
      <c r="HJ162" s="8"/>
      <c r="HK162" s="8"/>
      <c r="HL162" s="8"/>
      <c r="HM162" s="8"/>
      <c r="HN162" s="8"/>
      <c r="HO162" s="8"/>
      <c r="HP162" s="8"/>
      <c r="HQ162" s="8"/>
      <c r="HR162" s="8"/>
      <c r="HS162" s="8"/>
      <c r="HT162" s="8"/>
      <c r="HU162" s="8"/>
      <c r="HV162" s="8"/>
      <c r="HW162" s="8"/>
    </row>
    <row r="163" s="2" customFormat="1" ht="22" customHeight="1" spans="1:231">
      <c r="A163" s="21">
        <v>158</v>
      </c>
      <c r="B163" s="27" t="s">
        <v>201</v>
      </c>
      <c r="C163" s="27" t="s">
        <v>26</v>
      </c>
      <c r="D163" s="23">
        <v>51</v>
      </c>
      <c r="E163" s="21" t="s">
        <v>197</v>
      </c>
      <c r="F163" s="21" t="s">
        <v>24</v>
      </c>
      <c r="G163" s="21"/>
      <c r="H163" s="26">
        <v>149.6</v>
      </c>
      <c r="I163" s="26">
        <f t="shared" si="12"/>
        <v>0</v>
      </c>
      <c r="J163" s="25"/>
      <c r="K163" s="30">
        <v>74.8</v>
      </c>
      <c r="L163" s="26">
        <f t="shared" si="13"/>
        <v>0</v>
      </c>
      <c r="M163" s="25">
        <v>6</v>
      </c>
      <c r="N163" s="26">
        <v>598.4</v>
      </c>
      <c r="O163" s="26">
        <f t="shared" si="14"/>
        <v>3590.4</v>
      </c>
      <c r="P163" s="25">
        <v>6</v>
      </c>
      <c r="Q163" s="26">
        <v>299.18</v>
      </c>
      <c r="R163" s="26">
        <f t="shared" si="15"/>
        <v>1795.08</v>
      </c>
      <c r="S163" s="32">
        <f t="shared" si="16"/>
        <v>5385.48</v>
      </c>
      <c r="T163" s="23"/>
      <c r="U163" s="27">
        <f t="shared" si="17"/>
        <v>48</v>
      </c>
      <c r="V163" s="38"/>
      <c r="W163" s="27">
        <v>42</v>
      </c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8"/>
      <c r="HF163" s="8"/>
      <c r="HG163" s="8"/>
      <c r="HH163" s="8"/>
      <c r="HI163" s="8"/>
      <c r="HJ163" s="8"/>
      <c r="HK163" s="8"/>
      <c r="HL163" s="8"/>
      <c r="HM163" s="8"/>
      <c r="HN163" s="8"/>
      <c r="HO163" s="8"/>
      <c r="HP163" s="8"/>
      <c r="HQ163" s="8"/>
      <c r="HR163" s="8"/>
      <c r="HS163" s="8"/>
      <c r="HT163" s="8"/>
      <c r="HU163" s="8"/>
      <c r="HV163" s="8"/>
      <c r="HW163" s="8"/>
    </row>
    <row r="164" s="2" customFormat="1" ht="22" customHeight="1" spans="1:231">
      <c r="A164" s="21">
        <v>159</v>
      </c>
      <c r="B164" s="27" t="s">
        <v>202</v>
      </c>
      <c r="C164" s="27" t="s">
        <v>26</v>
      </c>
      <c r="D164" s="23">
        <v>50</v>
      </c>
      <c r="E164" s="21" t="s">
        <v>197</v>
      </c>
      <c r="F164" s="21" t="s">
        <v>24</v>
      </c>
      <c r="G164" s="21"/>
      <c r="H164" s="26">
        <v>149.6</v>
      </c>
      <c r="I164" s="26">
        <f t="shared" si="12"/>
        <v>0</v>
      </c>
      <c r="J164" s="25"/>
      <c r="K164" s="30">
        <v>74.8</v>
      </c>
      <c r="L164" s="26">
        <f t="shared" si="13"/>
        <v>0</v>
      </c>
      <c r="M164" s="25">
        <v>3</v>
      </c>
      <c r="N164" s="26">
        <v>598.4</v>
      </c>
      <c r="O164" s="26">
        <f t="shared" si="14"/>
        <v>1795.2</v>
      </c>
      <c r="P164" s="25">
        <v>3</v>
      </c>
      <c r="Q164" s="26">
        <v>299.18</v>
      </c>
      <c r="R164" s="26">
        <f t="shared" si="15"/>
        <v>897.54</v>
      </c>
      <c r="S164" s="32">
        <f t="shared" si="16"/>
        <v>2692.74</v>
      </c>
      <c r="T164" s="23"/>
      <c r="U164" s="27">
        <f t="shared" si="17"/>
        <v>39</v>
      </c>
      <c r="V164" s="38"/>
      <c r="W164" s="27">
        <v>36</v>
      </c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8"/>
      <c r="HF164" s="8"/>
      <c r="HG164" s="8"/>
      <c r="HH164" s="8"/>
      <c r="HI164" s="8"/>
      <c r="HJ164" s="8"/>
      <c r="HK164" s="8"/>
      <c r="HL164" s="8"/>
      <c r="HM164" s="8"/>
      <c r="HN164" s="8"/>
      <c r="HO164" s="8"/>
      <c r="HP164" s="8"/>
      <c r="HQ164" s="8"/>
      <c r="HR164" s="8"/>
      <c r="HS164" s="8"/>
      <c r="HT164" s="8"/>
      <c r="HU164" s="8"/>
      <c r="HV164" s="8"/>
      <c r="HW164" s="8"/>
    </row>
    <row r="165" s="2" customFormat="1" ht="22" customHeight="1" spans="1:231">
      <c r="A165" s="21">
        <v>160</v>
      </c>
      <c r="B165" s="27" t="s">
        <v>203</v>
      </c>
      <c r="C165" s="27" t="s">
        <v>26</v>
      </c>
      <c r="D165" s="23">
        <v>55</v>
      </c>
      <c r="E165" s="21" t="s">
        <v>197</v>
      </c>
      <c r="F165" s="21" t="s">
        <v>24</v>
      </c>
      <c r="G165" s="21">
        <v>6</v>
      </c>
      <c r="H165" s="26">
        <v>149.6</v>
      </c>
      <c r="I165" s="26">
        <f t="shared" si="12"/>
        <v>897.6</v>
      </c>
      <c r="J165" s="25">
        <v>6</v>
      </c>
      <c r="K165" s="30">
        <v>74.8</v>
      </c>
      <c r="L165" s="26">
        <f t="shared" si="13"/>
        <v>448.8</v>
      </c>
      <c r="M165" s="25"/>
      <c r="N165" s="26">
        <v>598.4</v>
      </c>
      <c r="O165" s="26">
        <f t="shared" si="14"/>
        <v>0</v>
      </c>
      <c r="P165" s="25"/>
      <c r="Q165" s="26">
        <v>299.18</v>
      </c>
      <c r="R165" s="26">
        <f t="shared" si="15"/>
        <v>0</v>
      </c>
      <c r="S165" s="32">
        <f t="shared" si="16"/>
        <v>1346.4</v>
      </c>
      <c r="T165" s="23"/>
      <c r="U165" s="27">
        <f t="shared" si="17"/>
        <v>38</v>
      </c>
      <c r="V165" s="38"/>
      <c r="W165" s="27">
        <v>32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8"/>
      <c r="HF165" s="8"/>
      <c r="HG165" s="8"/>
      <c r="HH165" s="8"/>
      <c r="HI165" s="8"/>
      <c r="HJ165" s="8"/>
      <c r="HK165" s="8"/>
      <c r="HL165" s="8"/>
      <c r="HM165" s="8"/>
      <c r="HN165" s="8"/>
      <c r="HO165" s="8"/>
      <c r="HP165" s="8"/>
      <c r="HQ165" s="8"/>
      <c r="HR165" s="8"/>
      <c r="HS165" s="8"/>
      <c r="HT165" s="8"/>
      <c r="HU165" s="8"/>
      <c r="HV165" s="8"/>
      <c r="HW165" s="8"/>
    </row>
    <row r="166" s="2" customFormat="1" ht="22" customHeight="1" spans="1:231">
      <c r="A166" s="21">
        <v>161</v>
      </c>
      <c r="B166" s="22" t="s">
        <v>204</v>
      </c>
      <c r="C166" s="21" t="s">
        <v>26</v>
      </c>
      <c r="D166" s="23">
        <v>55</v>
      </c>
      <c r="E166" s="21" t="s">
        <v>197</v>
      </c>
      <c r="F166" s="21" t="s">
        <v>24</v>
      </c>
      <c r="G166" s="21"/>
      <c r="H166" s="26">
        <v>149.6</v>
      </c>
      <c r="I166" s="26">
        <f t="shared" si="12"/>
        <v>0</v>
      </c>
      <c r="J166" s="25"/>
      <c r="K166" s="30">
        <v>74.8</v>
      </c>
      <c r="L166" s="26">
        <f t="shared" si="13"/>
        <v>0</v>
      </c>
      <c r="M166" s="25">
        <v>6</v>
      </c>
      <c r="N166" s="26">
        <v>598.4</v>
      </c>
      <c r="O166" s="26">
        <f t="shared" si="14"/>
        <v>3590.4</v>
      </c>
      <c r="P166" s="25">
        <v>6</v>
      </c>
      <c r="Q166" s="26">
        <v>299.18</v>
      </c>
      <c r="R166" s="26">
        <f t="shared" si="15"/>
        <v>1795.08</v>
      </c>
      <c r="S166" s="32">
        <f t="shared" si="16"/>
        <v>5385.48</v>
      </c>
      <c r="T166" s="23"/>
      <c r="U166" s="27">
        <f t="shared" si="17"/>
        <v>36</v>
      </c>
      <c r="V166" s="38"/>
      <c r="W166" s="27">
        <v>30</v>
      </c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8"/>
      <c r="HF166" s="8"/>
      <c r="HG166" s="8"/>
      <c r="HH166" s="8"/>
      <c r="HI166" s="8"/>
      <c r="HJ166" s="8"/>
      <c r="HK166" s="8"/>
      <c r="HL166" s="8"/>
      <c r="HM166" s="8"/>
      <c r="HN166" s="8"/>
      <c r="HO166" s="8"/>
      <c r="HP166" s="8"/>
      <c r="HQ166" s="8"/>
      <c r="HR166" s="8"/>
      <c r="HS166" s="8"/>
      <c r="HT166" s="8"/>
      <c r="HU166" s="8"/>
      <c r="HV166" s="8"/>
      <c r="HW166" s="8"/>
    </row>
    <row r="167" s="2" customFormat="1" ht="22" customHeight="1" spans="1:231">
      <c r="A167" s="21">
        <v>162</v>
      </c>
      <c r="B167" s="22" t="s">
        <v>205</v>
      </c>
      <c r="C167" s="21" t="s">
        <v>26</v>
      </c>
      <c r="D167" s="23">
        <v>53</v>
      </c>
      <c r="E167" s="21" t="s">
        <v>197</v>
      </c>
      <c r="F167" s="21" t="s">
        <v>24</v>
      </c>
      <c r="G167" s="21"/>
      <c r="H167" s="26">
        <v>149.6</v>
      </c>
      <c r="I167" s="26">
        <f t="shared" si="12"/>
        <v>0</v>
      </c>
      <c r="J167" s="25"/>
      <c r="K167" s="30">
        <v>74.8</v>
      </c>
      <c r="L167" s="26">
        <f t="shared" si="13"/>
        <v>0</v>
      </c>
      <c r="M167" s="25">
        <v>6</v>
      </c>
      <c r="N167" s="26">
        <v>598.4</v>
      </c>
      <c r="O167" s="26">
        <f t="shared" si="14"/>
        <v>3590.4</v>
      </c>
      <c r="P167" s="25"/>
      <c r="Q167" s="26">
        <v>299.18</v>
      </c>
      <c r="R167" s="26">
        <f t="shared" si="15"/>
        <v>0</v>
      </c>
      <c r="S167" s="32">
        <f t="shared" si="16"/>
        <v>3590.4</v>
      </c>
      <c r="T167" s="23"/>
      <c r="U167" s="27">
        <f t="shared" si="17"/>
        <v>36</v>
      </c>
      <c r="V167" s="38"/>
      <c r="W167" s="27">
        <v>30</v>
      </c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8"/>
      <c r="HF167" s="8"/>
      <c r="HG167" s="8"/>
      <c r="HH167" s="8"/>
      <c r="HI167" s="8"/>
      <c r="HJ167" s="8"/>
      <c r="HK167" s="8"/>
      <c r="HL167" s="8"/>
      <c r="HM167" s="8"/>
      <c r="HN167" s="8"/>
      <c r="HO167" s="8"/>
      <c r="HP167" s="8"/>
      <c r="HQ167" s="8"/>
      <c r="HR167" s="8"/>
      <c r="HS167" s="8"/>
      <c r="HT167" s="8"/>
      <c r="HU167" s="8"/>
      <c r="HV167" s="8"/>
      <c r="HW167" s="8"/>
    </row>
    <row r="168" s="2" customFormat="1" ht="22" customHeight="1" spans="1:231">
      <c r="A168" s="21">
        <v>163</v>
      </c>
      <c r="B168" s="22" t="s">
        <v>206</v>
      </c>
      <c r="C168" s="21" t="s">
        <v>26</v>
      </c>
      <c r="D168" s="23">
        <v>54</v>
      </c>
      <c r="E168" s="21" t="s">
        <v>197</v>
      </c>
      <c r="F168" s="21" t="s">
        <v>24</v>
      </c>
      <c r="G168" s="21"/>
      <c r="H168" s="26">
        <v>149.6</v>
      </c>
      <c r="I168" s="26">
        <f t="shared" si="12"/>
        <v>0</v>
      </c>
      <c r="J168" s="25"/>
      <c r="K168" s="30">
        <v>74.8</v>
      </c>
      <c r="L168" s="26">
        <f t="shared" si="13"/>
        <v>0</v>
      </c>
      <c r="M168" s="25">
        <v>6</v>
      </c>
      <c r="N168" s="26">
        <v>598.4</v>
      </c>
      <c r="O168" s="26">
        <f t="shared" si="14"/>
        <v>3590.4</v>
      </c>
      <c r="P168" s="25">
        <v>6</v>
      </c>
      <c r="Q168" s="26">
        <v>299.18</v>
      </c>
      <c r="R168" s="26">
        <f t="shared" si="15"/>
        <v>1795.08</v>
      </c>
      <c r="S168" s="32">
        <f t="shared" si="16"/>
        <v>5385.48</v>
      </c>
      <c r="T168" s="23"/>
      <c r="U168" s="27">
        <f t="shared" si="17"/>
        <v>36</v>
      </c>
      <c r="V168" s="38" t="s">
        <v>207</v>
      </c>
      <c r="W168" s="27">
        <v>30</v>
      </c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8"/>
      <c r="HF168" s="8"/>
      <c r="HG168" s="8"/>
      <c r="HH168" s="8"/>
      <c r="HI168" s="8"/>
      <c r="HJ168" s="8"/>
      <c r="HK168" s="8"/>
      <c r="HL168" s="8"/>
      <c r="HM168" s="8"/>
      <c r="HN168" s="8"/>
      <c r="HO168" s="8"/>
      <c r="HP168" s="8"/>
      <c r="HQ168" s="8"/>
      <c r="HR168" s="8"/>
      <c r="HS168" s="8"/>
      <c r="HT168" s="8"/>
      <c r="HU168" s="8"/>
      <c r="HV168" s="8"/>
      <c r="HW168" s="8"/>
    </row>
    <row r="169" s="2" customFormat="1" ht="22" customHeight="1" spans="1:231">
      <c r="A169" s="21">
        <v>164</v>
      </c>
      <c r="B169" s="22" t="s">
        <v>208</v>
      </c>
      <c r="C169" s="21" t="s">
        <v>26</v>
      </c>
      <c r="D169" s="23">
        <v>53</v>
      </c>
      <c r="E169" s="21" t="s">
        <v>197</v>
      </c>
      <c r="F169" s="21" t="s">
        <v>24</v>
      </c>
      <c r="G169" s="21"/>
      <c r="H169" s="26">
        <v>149.6</v>
      </c>
      <c r="I169" s="26">
        <f t="shared" si="12"/>
        <v>0</v>
      </c>
      <c r="J169" s="25"/>
      <c r="K169" s="30">
        <v>74.8</v>
      </c>
      <c r="L169" s="26">
        <f t="shared" si="13"/>
        <v>0</v>
      </c>
      <c r="M169" s="25">
        <v>6</v>
      </c>
      <c r="N169" s="26">
        <v>598.4</v>
      </c>
      <c r="O169" s="26">
        <f t="shared" si="14"/>
        <v>3590.4</v>
      </c>
      <c r="P169" s="25">
        <v>6</v>
      </c>
      <c r="Q169" s="26">
        <v>299.18</v>
      </c>
      <c r="R169" s="26">
        <f t="shared" si="15"/>
        <v>1795.08</v>
      </c>
      <c r="S169" s="32">
        <f t="shared" si="16"/>
        <v>5385.48</v>
      </c>
      <c r="T169" s="23"/>
      <c r="U169" s="27">
        <f t="shared" si="17"/>
        <v>35</v>
      </c>
      <c r="V169" s="38"/>
      <c r="W169" s="27">
        <v>29</v>
      </c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8"/>
      <c r="HF169" s="8"/>
      <c r="HG169" s="8"/>
      <c r="HH169" s="8"/>
      <c r="HI169" s="8"/>
      <c r="HJ169" s="8"/>
      <c r="HK169" s="8"/>
      <c r="HL169" s="8"/>
      <c r="HM169" s="8"/>
      <c r="HN169" s="8"/>
      <c r="HO169" s="8"/>
      <c r="HP169" s="8"/>
      <c r="HQ169" s="8"/>
      <c r="HR169" s="8"/>
      <c r="HS169" s="8"/>
      <c r="HT169" s="8"/>
      <c r="HU169" s="8"/>
      <c r="HV169" s="8"/>
      <c r="HW169" s="8"/>
    </row>
    <row r="170" s="2" customFormat="1" ht="22" customHeight="1" spans="1:231">
      <c r="A170" s="21">
        <v>165</v>
      </c>
      <c r="B170" s="22" t="s">
        <v>209</v>
      </c>
      <c r="C170" s="21" t="s">
        <v>26</v>
      </c>
      <c r="D170" s="23">
        <v>53</v>
      </c>
      <c r="E170" s="21" t="s">
        <v>197</v>
      </c>
      <c r="F170" s="21" t="s">
        <v>24</v>
      </c>
      <c r="G170" s="21"/>
      <c r="H170" s="26">
        <v>149.6</v>
      </c>
      <c r="I170" s="26">
        <f t="shared" si="12"/>
        <v>0</v>
      </c>
      <c r="J170" s="25"/>
      <c r="K170" s="30">
        <v>74.8</v>
      </c>
      <c r="L170" s="26">
        <f t="shared" si="13"/>
        <v>0</v>
      </c>
      <c r="M170" s="25">
        <v>6</v>
      </c>
      <c r="N170" s="26">
        <v>598.4</v>
      </c>
      <c r="O170" s="26">
        <f t="shared" si="14"/>
        <v>3590.4</v>
      </c>
      <c r="P170" s="25">
        <v>6</v>
      </c>
      <c r="Q170" s="26">
        <v>299.18</v>
      </c>
      <c r="R170" s="26">
        <f t="shared" si="15"/>
        <v>1795.08</v>
      </c>
      <c r="S170" s="32">
        <f t="shared" si="16"/>
        <v>5385.48</v>
      </c>
      <c r="T170" s="23"/>
      <c r="U170" s="27">
        <f t="shared" si="17"/>
        <v>36</v>
      </c>
      <c r="V170" s="38"/>
      <c r="W170" s="27">
        <v>30</v>
      </c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</row>
    <row r="171" s="2" customFormat="1" ht="22" customHeight="1" spans="1:231">
      <c r="A171" s="21">
        <v>166</v>
      </c>
      <c r="B171" s="22" t="s">
        <v>210</v>
      </c>
      <c r="C171" s="21" t="s">
        <v>26</v>
      </c>
      <c r="D171" s="23">
        <v>52</v>
      </c>
      <c r="E171" s="21" t="s">
        <v>197</v>
      </c>
      <c r="F171" s="21" t="s">
        <v>24</v>
      </c>
      <c r="G171" s="21"/>
      <c r="H171" s="26">
        <v>149.6</v>
      </c>
      <c r="I171" s="26">
        <f t="shared" si="12"/>
        <v>0</v>
      </c>
      <c r="J171" s="25"/>
      <c r="K171" s="30">
        <v>74.8</v>
      </c>
      <c r="L171" s="26">
        <f t="shared" si="13"/>
        <v>0</v>
      </c>
      <c r="M171" s="25">
        <v>6</v>
      </c>
      <c r="N171" s="26">
        <v>598.4</v>
      </c>
      <c r="O171" s="26">
        <f t="shared" si="14"/>
        <v>3590.4</v>
      </c>
      <c r="P171" s="25">
        <v>6</v>
      </c>
      <c r="Q171" s="26">
        <v>299.18</v>
      </c>
      <c r="R171" s="26">
        <f t="shared" si="15"/>
        <v>1795.08</v>
      </c>
      <c r="S171" s="32">
        <f t="shared" si="16"/>
        <v>5385.48</v>
      </c>
      <c r="T171" s="23"/>
      <c r="U171" s="27">
        <f t="shared" si="17"/>
        <v>30</v>
      </c>
      <c r="V171" s="38"/>
      <c r="W171" s="27">
        <v>24</v>
      </c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</row>
    <row r="172" s="2" customFormat="1" ht="22" customHeight="1" spans="1:231">
      <c r="A172" s="21">
        <v>167</v>
      </c>
      <c r="B172" s="22" t="s">
        <v>211</v>
      </c>
      <c r="C172" s="21" t="s">
        <v>26</v>
      </c>
      <c r="D172" s="23">
        <v>49</v>
      </c>
      <c r="E172" s="21" t="s">
        <v>197</v>
      </c>
      <c r="F172" s="21" t="s">
        <v>24</v>
      </c>
      <c r="G172" s="21"/>
      <c r="H172" s="26">
        <v>149.6</v>
      </c>
      <c r="I172" s="26">
        <f t="shared" si="12"/>
        <v>0</v>
      </c>
      <c r="J172" s="25"/>
      <c r="K172" s="30">
        <v>74.8</v>
      </c>
      <c r="L172" s="26">
        <f t="shared" si="13"/>
        <v>0</v>
      </c>
      <c r="M172" s="25">
        <v>5</v>
      </c>
      <c r="N172" s="26">
        <v>598.4</v>
      </c>
      <c r="O172" s="26">
        <f t="shared" si="14"/>
        <v>2992</v>
      </c>
      <c r="P172" s="25">
        <v>5</v>
      </c>
      <c r="Q172" s="26">
        <v>299.18</v>
      </c>
      <c r="R172" s="26">
        <f t="shared" si="15"/>
        <v>1495.9</v>
      </c>
      <c r="S172" s="32">
        <f t="shared" si="16"/>
        <v>4487.9</v>
      </c>
      <c r="T172" s="23"/>
      <c r="U172" s="27">
        <f t="shared" si="17"/>
        <v>29</v>
      </c>
      <c r="V172" s="38" t="s">
        <v>212</v>
      </c>
      <c r="W172" s="27">
        <v>24</v>
      </c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</row>
    <row r="173" s="2" customFormat="1" ht="22" customHeight="1" spans="1:231">
      <c r="A173" s="21">
        <v>168</v>
      </c>
      <c r="B173" s="22" t="s">
        <v>213</v>
      </c>
      <c r="C173" s="21" t="s">
        <v>22</v>
      </c>
      <c r="D173" s="23">
        <v>56</v>
      </c>
      <c r="E173" s="21" t="s">
        <v>197</v>
      </c>
      <c r="F173" s="21" t="s">
        <v>24</v>
      </c>
      <c r="G173" s="21"/>
      <c r="H173" s="26">
        <v>149.6</v>
      </c>
      <c r="I173" s="26">
        <f t="shared" si="12"/>
        <v>0</v>
      </c>
      <c r="J173" s="25"/>
      <c r="K173" s="30">
        <v>74.8</v>
      </c>
      <c r="L173" s="26">
        <f t="shared" si="13"/>
        <v>0</v>
      </c>
      <c r="M173" s="25">
        <v>6</v>
      </c>
      <c r="N173" s="26">
        <v>598.4</v>
      </c>
      <c r="O173" s="26">
        <f t="shared" si="14"/>
        <v>3590.4</v>
      </c>
      <c r="P173" s="25">
        <v>6</v>
      </c>
      <c r="Q173" s="26">
        <v>299.18</v>
      </c>
      <c r="R173" s="26">
        <f t="shared" si="15"/>
        <v>1795.08</v>
      </c>
      <c r="S173" s="32">
        <f t="shared" si="16"/>
        <v>5385.48</v>
      </c>
      <c r="T173" s="23"/>
      <c r="U173" s="27">
        <f t="shared" si="17"/>
        <v>24</v>
      </c>
      <c r="V173" s="38"/>
      <c r="W173" s="27">
        <v>18</v>
      </c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</row>
    <row r="174" s="2" customFormat="1" ht="22" customHeight="1" spans="1:231">
      <c r="A174" s="21">
        <v>169</v>
      </c>
      <c r="B174" s="22" t="s">
        <v>214</v>
      </c>
      <c r="C174" s="21" t="s">
        <v>26</v>
      </c>
      <c r="D174" s="23">
        <v>48</v>
      </c>
      <c r="E174" s="21" t="s">
        <v>197</v>
      </c>
      <c r="F174" s="21" t="s">
        <v>24</v>
      </c>
      <c r="G174" s="21"/>
      <c r="H174" s="26">
        <v>149.6</v>
      </c>
      <c r="I174" s="26">
        <f t="shared" si="12"/>
        <v>0</v>
      </c>
      <c r="J174" s="25"/>
      <c r="K174" s="30">
        <v>74.8</v>
      </c>
      <c r="L174" s="26">
        <f t="shared" si="13"/>
        <v>0</v>
      </c>
      <c r="M174" s="25">
        <v>6</v>
      </c>
      <c r="N174" s="26">
        <v>598.4</v>
      </c>
      <c r="O174" s="26">
        <f t="shared" si="14"/>
        <v>3590.4</v>
      </c>
      <c r="P174" s="25">
        <v>6</v>
      </c>
      <c r="Q174" s="26">
        <v>299.18</v>
      </c>
      <c r="R174" s="26">
        <f t="shared" si="15"/>
        <v>1795.08</v>
      </c>
      <c r="S174" s="32">
        <f t="shared" si="16"/>
        <v>5385.48</v>
      </c>
      <c r="T174" s="23"/>
      <c r="U174" s="27">
        <f t="shared" si="17"/>
        <v>24</v>
      </c>
      <c r="V174" s="38"/>
      <c r="W174" s="27">
        <v>18</v>
      </c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8"/>
      <c r="HF174" s="8"/>
      <c r="HG174" s="8"/>
      <c r="HH174" s="8"/>
      <c r="HI174" s="8"/>
      <c r="HJ174" s="8"/>
      <c r="HK174" s="8"/>
      <c r="HL174" s="8"/>
      <c r="HM174" s="8"/>
      <c r="HN174" s="8"/>
      <c r="HO174" s="8"/>
      <c r="HP174" s="8"/>
      <c r="HQ174" s="8"/>
      <c r="HR174" s="8"/>
      <c r="HS174" s="8"/>
      <c r="HT174" s="8"/>
      <c r="HU174" s="8"/>
      <c r="HV174" s="8"/>
      <c r="HW174" s="8"/>
    </row>
    <row r="175" s="2" customFormat="1" ht="22" customHeight="1" spans="1:231">
      <c r="A175" s="21">
        <v>170</v>
      </c>
      <c r="B175" s="22" t="s">
        <v>215</v>
      </c>
      <c r="C175" s="21" t="s">
        <v>26</v>
      </c>
      <c r="D175" s="23">
        <v>51</v>
      </c>
      <c r="E175" s="21" t="s">
        <v>197</v>
      </c>
      <c r="F175" s="21" t="s">
        <v>24</v>
      </c>
      <c r="G175" s="21"/>
      <c r="H175" s="26">
        <v>149.6</v>
      </c>
      <c r="I175" s="26">
        <f t="shared" si="12"/>
        <v>0</v>
      </c>
      <c r="J175" s="25"/>
      <c r="K175" s="30">
        <v>74.8</v>
      </c>
      <c r="L175" s="26">
        <f t="shared" si="13"/>
        <v>0</v>
      </c>
      <c r="M175" s="25">
        <v>6</v>
      </c>
      <c r="N175" s="26">
        <v>598.4</v>
      </c>
      <c r="O175" s="26">
        <f t="shared" si="14"/>
        <v>3590.4</v>
      </c>
      <c r="P175" s="25">
        <v>6</v>
      </c>
      <c r="Q175" s="26">
        <v>299.18</v>
      </c>
      <c r="R175" s="26">
        <f t="shared" si="15"/>
        <v>1795.08</v>
      </c>
      <c r="S175" s="32">
        <f t="shared" si="16"/>
        <v>5385.48</v>
      </c>
      <c r="T175" s="23"/>
      <c r="U175" s="27">
        <f t="shared" si="17"/>
        <v>20</v>
      </c>
      <c r="V175" s="38"/>
      <c r="W175" s="27">
        <v>14</v>
      </c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8"/>
      <c r="HF175" s="8"/>
      <c r="HG175" s="8"/>
      <c r="HH175" s="8"/>
      <c r="HI175" s="8"/>
      <c r="HJ175" s="8"/>
      <c r="HK175" s="8"/>
      <c r="HL175" s="8"/>
      <c r="HM175" s="8"/>
      <c r="HN175" s="8"/>
      <c r="HO175" s="8"/>
      <c r="HP175" s="8"/>
      <c r="HQ175" s="8"/>
      <c r="HR175" s="8"/>
      <c r="HS175" s="8"/>
      <c r="HT175" s="8"/>
      <c r="HU175" s="8"/>
      <c r="HV175" s="8"/>
      <c r="HW175" s="8"/>
    </row>
    <row r="176" s="2" customFormat="1" ht="22" customHeight="1" spans="1:231">
      <c r="A176" s="21">
        <v>171</v>
      </c>
      <c r="B176" s="22" t="s">
        <v>216</v>
      </c>
      <c r="C176" s="21" t="s">
        <v>26</v>
      </c>
      <c r="D176" s="23">
        <v>51</v>
      </c>
      <c r="E176" s="21" t="s">
        <v>197</v>
      </c>
      <c r="F176" s="21" t="s">
        <v>24</v>
      </c>
      <c r="G176" s="21"/>
      <c r="H176" s="26">
        <v>149.6</v>
      </c>
      <c r="I176" s="26">
        <f t="shared" si="12"/>
        <v>0</v>
      </c>
      <c r="J176" s="25"/>
      <c r="K176" s="30">
        <v>74.8</v>
      </c>
      <c r="L176" s="26">
        <f t="shared" si="13"/>
        <v>0</v>
      </c>
      <c r="M176" s="25">
        <v>4</v>
      </c>
      <c r="N176" s="26">
        <v>598.4</v>
      </c>
      <c r="O176" s="26">
        <f t="shared" si="14"/>
        <v>2393.6</v>
      </c>
      <c r="P176" s="25">
        <v>3</v>
      </c>
      <c r="Q176" s="26">
        <v>299.18</v>
      </c>
      <c r="R176" s="26">
        <f t="shared" si="15"/>
        <v>897.54</v>
      </c>
      <c r="S176" s="32">
        <f t="shared" si="16"/>
        <v>3291.14</v>
      </c>
      <c r="T176" s="23"/>
      <c r="U176" s="27">
        <f t="shared" si="17"/>
        <v>18</v>
      </c>
      <c r="V176" s="38" t="s">
        <v>217</v>
      </c>
      <c r="W176" s="27">
        <v>14</v>
      </c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8"/>
      <c r="HF176" s="8"/>
      <c r="HG176" s="8"/>
      <c r="HH176" s="8"/>
      <c r="HI176" s="8"/>
      <c r="HJ176" s="8"/>
      <c r="HK176" s="8"/>
      <c r="HL176" s="8"/>
      <c r="HM176" s="8"/>
      <c r="HN176" s="8"/>
      <c r="HO176" s="8"/>
      <c r="HP176" s="8"/>
      <c r="HQ176" s="8"/>
      <c r="HR176" s="8"/>
      <c r="HS176" s="8"/>
      <c r="HT176" s="8"/>
      <c r="HU176" s="8"/>
      <c r="HV176" s="8"/>
      <c r="HW176" s="8"/>
    </row>
    <row r="177" s="2" customFormat="1" ht="22" customHeight="1" spans="1:231">
      <c r="A177" s="21">
        <v>172</v>
      </c>
      <c r="B177" s="22" t="s">
        <v>218</v>
      </c>
      <c r="C177" s="21" t="s">
        <v>26</v>
      </c>
      <c r="D177" s="23">
        <v>49</v>
      </c>
      <c r="E177" s="21" t="s">
        <v>197</v>
      </c>
      <c r="F177" s="21" t="s">
        <v>24</v>
      </c>
      <c r="G177" s="21"/>
      <c r="H177" s="26">
        <v>149.6</v>
      </c>
      <c r="I177" s="26">
        <f t="shared" si="12"/>
        <v>0</v>
      </c>
      <c r="J177" s="25"/>
      <c r="K177" s="30">
        <v>74.8</v>
      </c>
      <c r="L177" s="26">
        <f t="shared" si="13"/>
        <v>0</v>
      </c>
      <c r="M177" s="25">
        <v>6</v>
      </c>
      <c r="N177" s="26">
        <v>598.4</v>
      </c>
      <c r="O177" s="26">
        <f t="shared" si="14"/>
        <v>3590.4</v>
      </c>
      <c r="P177" s="25">
        <v>6</v>
      </c>
      <c r="Q177" s="26">
        <v>299.18</v>
      </c>
      <c r="R177" s="26">
        <f t="shared" si="15"/>
        <v>1795.08</v>
      </c>
      <c r="S177" s="32">
        <f t="shared" si="16"/>
        <v>5385.48</v>
      </c>
      <c r="T177" s="23"/>
      <c r="U177" s="27">
        <f t="shared" si="17"/>
        <v>20</v>
      </c>
      <c r="V177" s="38"/>
      <c r="W177" s="27">
        <v>14</v>
      </c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8"/>
      <c r="HF177" s="8"/>
      <c r="HG177" s="8"/>
      <c r="HH177" s="8"/>
      <c r="HI177" s="8"/>
      <c r="HJ177" s="8"/>
      <c r="HK177" s="8"/>
      <c r="HL177" s="8"/>
      <c r="HM177" s="8"/>
      <c r="HN177" s="8"/>
      <c r="HO177" s="8"/>
      <c r="HP177" s="8"/>
      <c r="HQ177" s="8"/>
      <c r="HR177" s="8"/>
      <c r="HS177" s="8"/>
      <c r="HT177" s="8"/>
      <c r="HU177" s="8"/>
      <c r="HV177" s="8"/>
      <c r="HW177" s="8"/>
    </row>
    <row r="178" s="2" customFormat="1" ht="22" customHeight="1" spans="1:231">
      <c r="A178" s="21">
        <v>173</v>
      </c>
      <c r="B178" s="22" t="s">
        <v>219</v>
      </c>
      <c r="C178" s="21" t="s">
        <v>26</v>
      </c>
      <c r="D178" s="23">
        <v>46</v>
      </c>
      <c r="E178" s="21" t="s">
        <v>197</v>
      </c>
      <c r="F178" s="21" t="s">
        <v>24</v>
      </c>
      <c r="G178" s="21"/>
      <c r="H178" s="26">
        <v>149.6</v>
      </c>
      <c r="I178" s="26">
        <f t="shared" si="12"/>
        <v>0</v>
      </c>
      <c r="J178" s="25"/>
      <c r="K178" s="30">
        <v>74.8</v>
      </c>
      <c r="L178" s="26">
        <f t="shared" si="13"/>
        <v>0</v>
      </c>
      <c r="M178" s="25">
        <v>6</v>
      </c>
      <c r="N178" s="26">
        <v>598.4</v>
      </c>
      <c r="O178" s="26">
        <f t="shared" si="14"/>
        <v>3590.4</v>
      </c>
      <c r="P178" s="25">
        <v>6</v>
      </c>
      <c r="Q178" s="26">
        <v>299.18</v>
      </c>
      <c r="R178" s="26">
        <f t="shared" si="15"/>
        <v>1795.08</v>
      </c>
      <c r="S178" s="32">
        <f t="shared" si="16"/>
        <v>5385.48</v>
      </c>
      <c r="T178" s="23"/>
      <c r="U178" s="27">
        <f t="shared" si="17"/>
        <v>24</v>
      </c>
      <c r="V178" s="38"/>
      <c r="W178" s="27">
        <v>18</v>
      </c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8"/>
      <c r="HF178" s="8"/>
      <c r="HG178" s="8"/>
      <c r="HH178" s="8"/>
      <c r="HI178" s="8"/>
      <c r="HJ178" s="8"/>
      <c r="HK178" s="8"/>
      <c r="HL178" s="8"/>
      <c r="HM178" s="8"/>
      <c r="HN178" s="8"/>
      <c r="HO178" s="8"/>
      <c r="HP178" s="8"/>
      <c r="HQ178" s="8"/>
      <c r="HR178" s="8"/>
      <c r="HS178" s="8"/>
      <c r="HT178" s="8"/>
      <c r="HU178" s="8"/>
      <c r="HV178" s="8"/>
      <c r="HW178" s="8"/>
    </row>
    <row r="179" s="2" customFormat="1" ht="22" customHeight="1" spans="1:231">
      <c r="A179" s="21">
        <v>174</v>
      </c>
      <c r="B179" s="22" t="s">
        <v>220</v>
      </c>
      <c r="C179" s="21" t="s">
        <v>26</v>
      </c>
      <c r="D179" s="23">
        <v>54</v>
      </c>
      <c r="E179" s="21" t="s">
        <v>197</v>
      </c>
      <c r="F179" s="21" t="s">
        <v>24</v>
      </c>
      <c r="G179" s="21">
        <v>6</v>
      </c>
      <c r="H179" s="26">
        <v>149.6</v>
      </c>
      <c r="I179" s="26">
        <f t="shared" si="12"/>
        <v>897.6</v>
      </c>
      <c r="J179" s="25">
        <v>6</v>
      </c>
      <c r="K179" s="30">
        <v>74.8</v>
      </c>
      <c r="L179" s="26">
        <f t="shared" si="13"/>
        <v>448.8</v>
      </c>
      <c r="M179" s="25"/>
      <c r="N179" s="26">
        <v>598.4</v>
      </c>
      <c r="O179" s="26">
        <f t="shared" si="14"/>
        <v>0</v>
      </c>
      <c r="P179" s="25"/>
      <c r="Q179" s="26">
        <v>299.18</v>
      </c>
      <c r="R179" s="26">
        <f t="shared" si="15"/>
        <v>0</v>
      </c>
      <c r="S179" s="32">
        <f t="shared" si="16"/>
        <v>1346.4</v>
      </c>
      <c r="T179" s="23"/>
      <c r="U179" s="27">
        <f t="shared" si="17"/>
        <v>36</v>
      </c>
      <c r="V179" s="38"/>
      <c r="W179" s="27">
        <v>30</v>
      </c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8"/>
      <c r="HF179" s="8"/>
      <c r="HG179" s="8"/>
      <c r="HH179" s="8"/>
      <c r="HI179" s="8"/>
      <c r="HJ179" s="8"/>
      <c r="HK179" s="8"/>
      <c r="HL179" s="8"/>
      <c r="HM179" s="8"/>
      <c r="HN179" s="8"/>
      <c r="HO179" s="8"/>
      <c r="HP179" s="8"/>
      <c r="HQ179" s="8"/>
      <c r="HR179" s="8"/>
      <c r="HS179" s="8"/>
      <c r="HT179" s="8"/>
      <c r="HU179" s="8"/>
      <c r="HV179" s="8"/>
      <c r="HW179" s="8"/>
    </row>
    <row r="180" s="2" customFormat="1" ht="22" customHeight="1" spans="1:231">
      <c r="A180" s="21">
        <v>175</v>
      </c>
      <c r="B180" s="22" t="s">
        <v>221</v>
      </c>
      <c r="C180" s="21" t="s">
        <v>22</v>
      </c>
      <c r="D180" s="23">
        <v>58</v>
      </c>
      <c r="E180" s="21" t="s">
        <v>197</v>
      </c>
      <c r="F180" s="21" t="s">
        <v>24</v>
      </c>
      <c r="G180" s="21"/>
      <c r="H180" s="26">
        <v>149.6</v>
      </c>
      <c r="I180" s="26">
        <f t="shared" si="12"/>
        <v>0</v>
      </c>
      <c r="J180" s="25"/>
      <c r="K180" s="30">
        <v>74.8</v>
      </c>
      <c r="L180" s="26">
        <f t="shared" si="13"/>
        <v>0</v>
      </c>
      <c r="M180" s="25">
        <v>6</v>
      </c>
      <c r="N180" s="26">
        <v>598.4</v>
      </c>
      <c r="O180" s="26">
        <f t="shared" si="14"/>
        <v>3590.4</v>
      </c>
      <c r="P180" s="25"/>
      <c r="Q180" s="26">
        <v>299.18</v>
      </c>
      <c r="R180" s="26">
        <f t="shared" si="15"/>
        <v>0</v>
      </c>
      <c r="S180" s="32">
        <f t="shared" si="16"/>
        <v>3590.4</v>
      </c>
      <c r="T180" s="23"/>
      <c r="U180" s="27">
        <f t="shared" si="17"/>
        <v>24</v>
      </c>
      <c r="V180" s="38"/>
      <c r="W180" s="27">
        <v>18</v>
      </c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8"/>
      <c r="HF180" s="8"/>
      <c r="HG180" s="8"/>
      <c r="HH180" s="8"/>
      <c r="HI180" s="8"/>
      <c r="HJ180" s="8"/>
      <c r="HK180" s="8"/>
      <c r="HL180" s="8"/>
      <c r="HM180" s="8"/>
      <c r="HN180" s="8"/>
      <c r="HO180" s="8"/>
      <c r="HP180" s="8"/>
      <c r="HQ180" s="8"/>
      <c r="HR180" s="8"/>
      <c r="HS180" s="8"/>
      <c r="HT180" s="8"/>
      <c r="HU180" s="8"/>
      <c r="HV180" s="8"/>
      <c r="HW180" s="8"/>
    </row>
    <row r="181" s="2" customFormat="1" ht="22" customHeight="1" spans="1:231">
      <c r="A181" s="21">
        <v>176</v>
      </c>
      <c r="B181" s="22" t="s">
        <v>222</v>
      </c>
      <c r="C181" s="21" t="s">
        <v>26</v>
      </c>
      <c r="D181" s="23">
        <v>53</v>
      </c>
      <c r="E181" s="21" t="s">
        <v>197</v>
      </c>
      <c r="F181" s="21" t="s">
        <v>24</v>
      </c>
      <c r="G181" s="21"/>
      <c r="H181" s="26">
        <v>149.6</v>
      </c>
      <c r="I181" s="26">
        <f t="shared" si="12"/>
        <v>0</v>
      </c>
      <c r="J181" s="25"/>
      <c r="K181" s="30">
        <v>74.8</v>
      </c>
      <c r="L181" s="26">
        <f t="shared" si="13"/>
        <v>0</v>
      </c>
      <c r="M181" s="25">
        <v>6</v>
      </c>
      <c r="N181" s="26">
        <v>598.4</v>
      </c>
      <c r="O181" s="26">
        <f t="shared" si="14"/>
        <v>3590.4</v>
      </c>
      <c r="P181" s="25"/>
      <c r="Q181" s="26">
        <v>299.18</v>
      </c>
      <c r="R181" s="26">
        <f t="shared" si="15"/>
        <v>0</v>
      </c>
      <c r="S181" s="32">
        <f t="shared" si="16"/>
        <v>3590.4</v>
      </c>
      <c r="T181" s="23"/>
      <c r="U181" s="27">
        <f t="shared" si="17"/>
        <v>24</v>
      </c>
      <c r="V181" s="38"/>
      <c r="W181" s="27">
        <v>18</v>
      </c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8"/>
      <c r="HF181" s="8"/>
      <c r="HG181" s="8"/>
      <c r="HH181" s="8"/>
      <c r="HI181" s="8"/>
      <c r="HJ181" s="8"/>
      <c r="HK181" s="8"/>
      <c r="HL181" s="8"/>
      <c r="HM181" s="8"/>
      <c r="HN181" s="8"/>
      <c r="HO181" s="8"/>
      <c r="HP181" s="8"/>
      <c r="HQ181" s="8"/>
      <c r="HR181" s="8"/>
      <c r="HS181" s="8"/>
      <c r="HT181" s="8"/>
      <c r="HU181" s="8"/>
      <c r="HV181" s="8"/>
      <c r="HW181" s="8"/>
    </row>
    <row r="182" s="2" customFormat="1" ht="22" customHeight="1" spans="1:231">
      <c r="A182" s="21">
        <v>177</v>
      </c>
      <c r="B182" s="22" t="s">
        <v>223</v>
      </c>
      <c r="C182" s="21" t="s">
        <v>26</v>
      </c>
      <c r="D182" s="23">
        <v>50</v>
      </c>
      <c r="E182" s="21" t="s">
        <v>197</v>
      </c>
      <c r="F182" s="21" t="s">
        <v>24</v>
      </c>
      <c r="G182" s="21"/>
      <c r="H182" s="26">
        <v>149.6</v>
      </c>
      <c r="I182" s="26">
        <f t="shared" si="12"/>
        <v>0</v>
      </c>
      <c r="J182" s="25"/>
      <c r="K182" s="30">
        <v>74.8</v>
      </c>
      <c r="L182" s="26">
        <f t="shared" si="13"/>
        <v>0</v>
      </c>
      <c r="M182" s="25">
        <v>6</v>
      </c>
      <c r="N182" s="26">
        <v>598.4</v>
      </c>
      <c r="O182" s="26">
        <f t="shared" si="14"/>
        <v>3590.4</v>
      </c>
      <c r="P182" s="25">
        <v>6</v>
      </c>
      <c r="Q182" s="26">
        <v>299.18</v>
      </c>
      <c r="R182" s="26">
        <f t="shared" si="15"/>
        <v>1795.08</v>
      </c>
      <c r="S182" s="32">
        <f t="shared" si="16"/>
        <v>5385.48</v>
      </c>
      <c r="T182" s="23"/>
      <c r="U182" s="27">
        <f t="shared" si="17"/>
        <v>24</v>
      </c>
      <c r="V182" s="38"/>
      <c r="W182" s="27">
        <v>18</v>
      </c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8"/>
      <c r="HF182" s="8"/>
      <c r="HG182" s="8"/>
      <c r="HH182" s="8"/>
      <c r="HI182" s="8"/>
      <c r="HJ182" s="8"/>
      <c r="HK182" s="8"/>
      <c r="HL182" s="8"/>
      <c r="HM182" s="8"/>
      <c r="HN182" s="8"/>
      <c r="HO182" s="8"/>
      <c r="HP182" s="8"/>
      <c r="HQ182" s="8"/>
      <c r="HR182" s="8"/>
      <c r="HS182" s="8"/>
      <c r="HT182" s="8"/>
      <c r="HU182" s="8"/>
      <c r="HV182" s="8"/>
      <c r="HW182" s="8"/>
    </row>
    <row r="183" s="2" customFormat="1" ht="22" customHeight="1" spans="1:231">
      <c r="A183" s="21">
        <v>178</v>
      </c>
      <c r="B183" s="22" t="s">
        <v>224</v>
      </c>
      <c r="C183" s="21" t="s">
        <v>22</v>
      </c>
      <c r="D183" s="23">
        <v>58</v>
      </c>
      <c r="E183" s="21" t="s">
        <v>197</v>
      </c>
      <c r="F183" s="21" t="s">
        <v>24</v>
      </c>
      <c r="G183" s="21">
        <v>6</v>
      </c>
      <c r="H183" s="26">
        <v>149.6</v>
      </c>
      <c r="I183" s="26">
        <f t="shared" si="12"/>
        <v>897.6</v>
      </c>
      <c r="J183" s="25">
        <v>6</v>
      </c>
      <c r="K183" s="30">
        <v>74.8</v>
      </c>
      <c r="L183" s="26">
        <f t="shared" si="13"/>
        <v>448.8</v>
      </c>
      <c r="M183" s="25"/>
      <c r="N183" s="26">
        <v>598.4</v>
      </c>
      <c r="O183" s="26">
        <f t="shared" si="14"/>
        <v>0</v>
      </c>
      <c r="P183" s="25"/>
      <c r="Q183" s="26">
        <v>299.18</v>
      </c>
      <c r="R183" s="26">
        <f t="shared" si="15"/>
        <v>0</v>
      </c>
      <c r="S183" s="32">
        <f t="shared" si="16"/>
        <v>1346.4</v>
      </c>
      <c r="T183" s="23"/>
      <c r="U183" s="27">
        <f t="shared" si="17"/>
        <v>24</v>
      </c>
      <c r="V183" s="38"/>
      <c r="W183" s="27">
        <v>18</v>
      </c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8"/>
      <c r="HF183" s="8"/>
      <c r="HG183" s="8"/>
      <c r="HH183" s="8"/>
      <c r="HI183" s="8"/>
      <c r="HJ183" s="8"/>
      <c r="HK183" s="8"/>
      <c r="HL183" s="8"/>
      <c r="HM183" s="8"/>
      <c r="HN183" s="8"/>
      <c r="HO183" s="8"/>
      <c r="HP183" s="8"/>
      <c r="HQ183" s="8"/>
      <c r="HR183" s="8"/>
      <c r="HS183" s="8"/>
      <c r="HT183" s="8"/>
      <c r="HU183" s="8"/>
      <c r="HV183" s="8"/>
      <c r="HW183" s="8"/>
    </row>
    <row r="184" s="2" customFormat="1" ht="22" customHeight="1" spans="1:231">
      <c r="A184" s="21">
        <v>179</v>
      </c>
      <c r="B184" s="22" t="s">
        <v>225</v>
      </c>
      <c r="C184" s="21" t="s">
        <v>22</v>
      </c>
      <c r="D184" s="23">
        <v>58</v>
      </c>
      <c r="E184" s="21" t="s">
        <v>197</v>
      </c>
      <c r="F184" s="21" t="s">
        <v>24</v>
      </c>
      <c r="G184" s="21"/>
      <c r="H184" s="26">
        <v>149.6</v>
      </c>
      <c r="I184" s="26">
        <f t="shared" si="12"/>
        <v>0</v>
      </c>
      <c r="J184" s="25"/>
      <c r="K184" s="30">
        <v>74.8</v>
      </c>
      <c r="L184" s="26">
        <f t="shared" si="13"/>
        <v>0</v>
      </c>
      <c r="M184" s="25">
        <v>6</v>
      </c>
      <c r="N184" s="26">
        <v>598.4</v>
      </c>
      <c r="O184" s="26">
        <f t="shared" si="14"/>
        <v>3590.4</v>
      </c>
      <c r="P184" s="25">
        <v>6</v>
      </c>
      <c r="Q184" s="26">
        <v>299.18</v>
      </c>
      <c r="R184" s="26">
        <f t="shared" si="15"/>
        <v>1795.08</v>
      </c>
      <c r="S184" s="32">
        <f t="shared" si="16"/>
        <v>5385.48</v>
      </c>
      <c r="T184" s="23"/>
      <c r="U184" s="27">
        <f t="shared" si="17"/>
        <v>24</v>
      </c>
      <c r="V184" s="38"/>
      <c r="W184" s="27">
        <v>18</v>
      </c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8"/>
      <c r="HF184" s="8"/>
      <c r="HG184" s="8"/>
      <c r="HH184" s="8"/>
      <c r="HI184" s="8"/>
      <c r="HJ184" s="8"/>
      <c r="HK184" s="8"/>
      <c r="HL184" s="8"/>
      <c r="HM184" s="8"/>
      <c r="HN184" s="8"/>
      <c r="HO184" s="8"/>
      <c r="HP184" s="8"/>
      <c r="HQ184" s="8"/>
      <c r="HR184" s="8"/>
      <c r="HS184" s="8"/>
      <c r="HT184" s="8"/>
      <c r="HU184" s="8"/>
      <c r="HV184" s="8"/>
      <c r="HW184" s="8"/>
    </row>
    <row r="185" s="2" customFormat="1" ht="22" customHeight="1" spans="1:231">
      <c r="A185" s="21">
        <v>180</v>
      </c>
      <c r="B185" s="22" t="s">
        <v>226</v>
      </c>
      <c r="C185" s="21" t="s">
        <v>22</v>
      </c>
      <c r="D185" s="23">
        <v>57</v>
      </c>
      <c r="E185" s="21" t="s">
        <v>197</v>
      </c>
      <c r="F185" s="21" t="s">
        <v>24</v>
      </c>
      <c r="G185" s="21">
        <v>6</v>
      </c>
      <c r="H185" s="26">
        <v>149.6</v>
      </c>
      <c r="I185" s="26">
        <f t="shared" si="12"/>
        <v>897.6</v>
      </c>
      <c r="J185" s="25">
        <v>6</v>
      </c>
      <c r="K185" s="30">
        <v>74.8</v>
      </c>
      <c r="L185" s="26">
        <f t="shared" si="13"/>
        <v>448.8</v>
      </c>
      <c r="M185" s="25"/>
      <c r="N185" s="26">
        <v>598.4</v>
      </c>
      <c r="O185" s="26">
        <f t="shared" si="14"/>
        <v>0</v>
      </c>
      <c r="P185" s="25"/>
      <c r="Q185" s="26">
        <v>299.18</v>
      </c>
      <c r="R185" s="26">
        <f t="shared" si="15"/>
        <v>0</v>
      </c>
      <c r="S185" s="32">
        <f t="shared" si="16"/>
        <v>1346.4</v>
      </c>
      <c r="T185" s="23"/>
      <c r="U185" s="27">
        <f t="shared" si="17"/>
        <v>24</v>
      </c>
      <c r="V185" s="38"/>
      <c r="W185" s="27">
        <v>18</v>
      </c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8"/>
      <c r="HF185" s="8"/>
      <c r="HG185" s="8"/>
      <c r="HH185" s="8"/>
      <c r="HI185" s="8"/>
      <c r="HJ185" s="8"/>
      <c r="HK185" s="8"/>
      <c r="HL185" s="8"/>
      <c r="HM185" s="8"/>
      <c r="HN185" s="8"/>
      <c r="HO185" s="8"/>
      <c r="HP185" s="8"/>
      <c r="HQ185" s="8"/>
      <c r="HR185" s="8"/>
      <c r="HS185" s="8"/>
      <c r="HT185" s="8"/>
      <c r="HU185" s="8"/>
      <c r="HV185" s="8"/>
      <c r="HW185" s="8"/>
    </row>
    <row r="186" s="2" customFormat="1" ht="22" customHeight="1" spans="1:231">
      <c r="A186" s="21">
        <v>181</v>
      </c>
      <c r="B186" s="22" t="s">
        <v>227</v>
      </c>
      <c r="C186" s="21" t="s">
        <v>26</v>
      </c>
      <c r="D186" s="23">
        <v>51</v>
      </c>
      <c r="E186" s="21" t="s">
        <v>197</v>
      </c>
      <c r="F186" s="21" t="s">
        <v>24</v>
      </c>
      <c r="G186" s="21"/>
      <c r="H186" s="26">
        <v>149.6</v>
      </c>
      <c r="I186" s="26">
        <f t="shared" si="12"/>
        <v>0</v>
      </c>
      <c r="J186" s="25"/>
      <c r="K186" s="30">
        <v>74.8</v>
      </c>
      <c r="L186" s="26">
        <f t="shared" si="13"/>
        <v>0</v>
      </c>
      <c r="M186" s="25">
        <v>6</v>
      </c>
      <c r="N186" s="26">
        <v>598.4</v>
      </c>
      <c r="O186" s="26">
        <f t="shared" si="14"/>
        <v>3590.4</v>
      </c>
      <c r="P186" s="25"/>
      <c r="Q186" s="26">
        <v>299.18</v>
      </c>
      <c r="R186" s="26">
        <f t="shared" si="15"/>
        <v>0</v>
      </c>
      <c r="S186" s="32">
        <f t="shared" si="16"/>
        <v>3590.4</v>
      </c>
      <c r="T186" s="23"/>
      <c r="U186" s="27">
        <f t="shared" si="17"/>
        <v>8</v>
      </c>
      <c r="V186" s="38"/>
      <c r="W186" s="27">
        <v>2</v>
      </c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8"/>
      <c r="HF186" s="8"/>
      <c r="HG186" s="8"/>
      <c r="HH186" s="8"/>
      <c r="HI186" s="8"/>
      <c r="HJ186" s="8"/>
      <c r="HK186" s="8"/>
      <c r="HL186" s="8"/>
      <c r="HM186" s="8"/>
      <c r="HN186" s="8"/>
      <c r="HO186" s="8"/>
      <c r="HP186" s="8"/>
      <c r="HQ186" s="8"/>
      <c r="HR186" s="8"/>
      <c r="HS186" s="8"/>
      <c r="HT186" s="8"/>
      <c r="HU186" s="8"/>
      <c r="HV186" s="8"/>
      <c r="HW186" s="8"/>
    </row>
    <row r="187" s="2" customFormat="1" ht="22" customHeight="1" spans="1:231">
      <c r="A187" s="21">
        <v>182</v>
      </c>
      <c r="B187" s="22" t="s">
        <v>228</v>
      </c>
      <c r="C187" s="21" t="s">
        <v>22</v>
      </c>
      <c r="D187" s="23">
        <v>56</v>
      </c>
      <c r="E187" s="21" t="s">
        <v>197</v>
      </c>
      <c r="F187" s="21" t="s">
        <v>24</v>
      </c>
      <c r="G187" s="21"/>
      <c r="H187" s="26">
        <v>149.6</v>
      </c>
      <c r="I187" s="26">
        <f t="shared" si="12"/>
        <v>0</v>
      </c>
      <c r="J187" s="25"/>
      <c r="K187" s="30">
        <v>74.8</v>
      </c>
      <c r="L187" s="26">
        <f t="shared" si="13"/>
        <v>0</v>
      </c>
      <c r="M187" s="25">
        <v>6</v>
      </c>
      <c r="N187" s="26">
        <v>598.4</v>
      </c>
      <c r="O187" s="26">
        <f t="shared" si="14"/>
        <v>3590.4</v>
      </c>
      <c r="P187" s="25">
        <v>6</v>
      </c>
      <c r="Q187" s="26">
        <v>299.18</v>
      </c>
      <c r="R187" s="26">
        <f t="shared" si="15"/>
        <v>1795.08</v>
      </c>
      <c r="S187" s="32">
        <f t="shared" si="16"/>
        <v>5385.48</v>
      </c>
      <c r="T187" s="23"/>
      <c r="U187" s="27">
        <f t="shared" si="17"/>
        <v>12</v>
      </c>
      <c r="V187" s="38"/>
      <c r="W187" s="27">
        <v>6</v>
      </c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8"/>
      <c r="HF187" s="8"/>
      <c r="HG187" s="8"/>
      <c r="HH187" s="8"/>
      <c r="HI187" s="8"/>
      <c r="HJ187" s="8"/>
      <c r="HK187" s="8"/>
      <c r="HL187" s="8"/>
      <c r="HM187" s="8"/>
      <c r="HN187" s="8"/>
      <c r="HO187" s="8"/>
      <c r="HP187" s="8"/>
      <c r="HQ187" s="8"/>
      <c r="HR187" s="8"/>
      <c r="HS187" s="8"/>
      <c r="HT187" s="8"/>
      <c r="HU187" s="8"/>
      <c r="HV187" s="8"/>
      <c r="HW187" s="8"/>
    </row>
    <row r="188" s="2" customFormat="1" ht="22" customHeight="1" spans="1:231">
      <c r="A188" s="21">
        <v>183</v>
      </c>
      <c r="B188" s="22" t="s">
        <v>229</v>
      </c>
      <c r="C188" s="21" t="s">
        <v>22</v>
      </c>
      <c r="D188" s="23">
        <v>58</v>
      </c>
      <c r="E188" s="21" t="s">
        <v>197</v>
      </c>
      <c r="F188" s="21" t="s">
        <v>24</v>
      </c>
      <c r="G188" s="21"/>
      <c r="H188" s="26">
        <v>149.6</v>
      </c>
      <c r="I188" s="26">
        <f t="shared" si="12"/>
        <v>0</v>
      </c>
      <c r="J188" s="25"/>
      <c r="K188" s="30">
        <v>74.8</v>
      </c>
      <c r="L188" s="26">
        <f t="shared" si="13"/>
        <v>0</v>
      </c>
      <c r="M188" s="25">
        <v>6</v>
      </c>
      <c r="N188" s="26">
        <v>598.4</v>
      </c>
      <c r="O188" s="26">
        <f t="shared" si="14"/>
        <v>3590.4</v>
      </c>
      <c r="P188" s="25"/>
      <c r="Q188" s="26">
        <v>299.18</v>
      </c>
      <c r="R188" s="26">
        <f t="shared" si="15"/>
        <v>0</v>
      </c>
      <c r="S188" s="32">
        <f t="shared" si="16"/>
        <v>3590.4</v>
      </c>
      <c r="T188" s="23"/>
      <c r="U188" s="27">
        <f t="shared" si="17"/>
        <v>10</v>
      </c>
      <c r="V188" s="38"/>
      <c r="W188" s="27">
        <v>4</v>
      </c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8"/>
      <c r="HF188" s="8"/>
      <c r="HG188" s="8"/>
      <c r="HH188" s="8"/>
      <c r="HI188" s="8"/>
      <c r="HJ188" s="8"/>
      <c r="HK188" s="8"/>
      <c r="HL188" s="8"/>
      <c r="HM188" s="8"/>
      <c r="HN188" s="8"/>
      <c r="HO188" s="8"/>
      <c r="HP188" s="8"/>
      <c r="HQ188" s="8"/>
      <c r="HR188" s="8"/>
      <c r="HS188" s="8"/>
      <c r="HT188" s="8"/>
      <c r="HU188" s="8"/>
      <c r="HV188" s="8"/>
      <c r="HW188" s="8"/>
    </row>
    <row r="189" s="2" customFormat="1" ht="22" customHeight="1" spans="1:231">
      <c r="A189" s="21">
        <v>184</v>
      </c>
      <c r="B189" s="41" t="s">
        <v>230</v>
      </c>
      <c r="C189" s="41" t="s">
        <v>22</v>
      </c>
      <c r="D189" s="23">
        <v>55</v>
      </c>
      <c r="E189" s="21" t="s">
        <v>197</v>
      </c>
      <c r="F189" s="21" t="s">
        <v>24</v>
      </c>
      <c r="G189" s="21"/>
      <c r="H189" s="26">
        <v>149.6</v>
      </c>
      <c r="I189" s="26">
        <f t="shared" si="12"/>
        <v>0</v>
      </c>
      <c r="J189" s="25"/>
      <c r="K189" s="30">
        <v>74.8</v>
      </c>
      <c r="L189" s="26">
        <f t="shared" si="13"/>
        <v>0</v>
      </c>
      <c r="M189" s="25">
        <v>3</v>
      </c>
      <c r="N189" s="26">
        <v>598.4</v>
      </c>
      <c r="O189" s="26">
        <f t="shared" si="14"/>
        <v>1795.2</v>
      </c>
      <c r="P189" s="25">
        <v>3</v>
      </c>
      <c r="Q189" s="26">
        <v>299.18</v>
      </c>
      <c r="R189" s="26">
        <f t="shared" si="15"/>
        <v>897.54</v>
      </c>
      <c r="S189" s="32">
        <f t="shared" si="16"/>
        <v>2692.74</v>
      </c>
      <c r="T189" s="22"/>
      <c r="U189" s="27">
        <f t="shared" si="17"/>
        <v>3</v>
      </c>
      <c r="V189" s="24" t="s">
        <v>231</v>
      </c>
      <c r="W189" s="27">
        <v>0</v>
      </c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8"/>
      <c r="HF189" s="8"/>
      <c r="HG189" s="8"/>
      <c r="HH189" s="8"/>
      <c r="HI189" s="8"/>
      <c r="HJ189" s="8"/>
      <c r="HK189" s="8"/>
      <c r="HL189" s="8"/>
      <c r="HM189" s="8"/>
      <c r="HN189" s="8"/>
      <c r="HO189" s="8"/>
      <c r="HP189" s="8"/>
      <c r="HQ189" s="8"/>
      <c r="HR189" s="8"/>
      <c r="HS189" s="8"/>
      <c r="HT189" s="8"/>
      <c r="HU189" s="8"/>
      <c r="HV189" s="8"/>
      <c r="HW189" s="8"/>
    </row>
    <row r="190" s="2" customFormat="1" ht="22" customHeight="1" spans="1:231">
      <c r="A190" s="21">
        <v>185</v>
      </c>
      <c r="B190" s="41" t="s">
        <v>232</v>
      </c>
      <c r="C190" s="41" t="s">
        <v>22</v>
      </c>
      <c r="D190" s="23">
        <v>56</v>
      </c>
      <c r="E190" s="21" t="s">
        <v>197</v>
      </c>
      <c r="F190" s="21" t="s">
        <v>24</v>
      </c>
      <c r="G190" s="21"/>
      <c r="H190" s="26">
        <v>149.6</v>
      </c>
      <c r="I190" s="26">
        <f t="shared" si="12"/>
        <v>0</v>
      </c>
      <c r="J190" s="25"/>
      <c r="K190" s="30">
        <v>74.8</v>
      </c>
      <c r="L190" s="26">
        <f t="shared" si="13"/>
        <v>0</v>
      </c>
      <c r="M190" s="25">
        <v>6</v>
      </c>
      <c r="N190" s="26">
        <v>598.4</v>
      </c>
      <c r="O190" s="26">
        <f t="shared" si="14"/>
        <v>3590.4</v>
      </c>
      <c r="P190" s="25">
        <v>6</v>
      </c>
      <c r="Q190" s="26">
        <v>299.18</v>
      </c>
      <c r="R190" s="26">
        <f t="shared" si="15"/>
        <v>1795.08</v>
      </c>
      <c r="S190" s="32">
        <f t="shared" si="16"/>
        <v>5385.48</v>
      </c>
      <c r="T190" s="22"/>
      <c r="U190" s="27">
        <f t="shared" si="17"/>
        <v>6</v>
      </c>
      <c r="V190" s="24" t="s">
        <v>81</v>
      </c>
      <c r="W190" s="27">
        <v>0</v>
      </c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8"/>
      <c r="HF190" s="8"/>
      <c r="HG190" s="8"/>
      <c r="HH190" s="8"/>
      <c r="HI190" s="8"/>
      <c r="HJ190" s="8"/>
      <c r="HK190" s="8"/>
      <c r="HL190" s="8"/>
      <c r="HM190" s="8"/>
      <c r="HN190" s="8"/>
      <c r="HO190" s="8"/>
      <c r="HP190" s="8"/>
      <c r="HQ190" s="8"/>
      <c r="HR190" s="8"/>
      <c r="HS190" s="8"/>
      <c r="HT190" s="8"/>
      <c r="HU190" s="8"/>
      <c r="HV190" s="8"/>
      <c r="HW190" s="8"/>
    </row>
    <row r="191" s="2" customFormat="1" ht="22" customHeight="1" spans="1:231">
      <c r="A191" s="21">
        <v>186</v>
      </c>
      <c r="B191" s="21" t="s">
        <v>233</v>
      </c>
      <c r="C191" s="21" t="s">
        <v>26</v>
      </c>
      <c r="D191" s="23">
        <v>53</v>
      </c>
      <c r="E191" s="21" t="s">
        <v>234</v>
      </c>
      <c r="F191" s="21" t="s">
        <v>24</v>
      </c>
      <c r="G191" s="21"/>
      <c r="H191" s="26">
        <v>149.6</v>
      </c>
      <c r="I191" s="26">
        <f t="shared" si="12"/>
        <v>0</v>
      </c>
      <c r="J191" s="25"/>
      <c r="K191" s="30">
        <v>74.8</v>
      </c>
      <c r="L191" s="26">
        <f t="shared" si="13"/>
        <v>0</v>
      </c>
      <c r="M191" s="25">
        <v>6</v>
      </c>
      <c r="N191" s="26">
        <v>598.4</v>
      </c>
      <c r="O191" s="26">
        <f t="shared" si="14"/>
        <v>3590.4</v>
      </c>
      <c r="P191" s="25">
        <v>6</v>
      </c>
      <c r="Q191" s="26">
        <v>299.18</v>
      </c>
      <c r="R191" s="26">
        <f t="shared" si="15"/>
        <v>1795.08</v>
      </c>
      <c r="S191" s="32">
        <f t="shared" si="16"/>
        <v>5385.48</v>
      </c>
      <c r="T191" s="24"/>
      <c r="U191" s="27">
        <f t="shared" si="17"/>
        <v>60</v>
      </c>
      <c r="V191" s="24"/>
      <c r="W191" s="27">
        <v>54</v>
      </c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8"/>
      <c r="HF191" s="8"/>
      <c r="HG191" s="8"/>
      <c r="HH191" s="8"/>
      <c r="HI191" s="8"/>
      <c r="HJ191" s="8"/>
      <c r="HK191" s="8"/>
      <c r="HL191" s="8"/>
      <c r="HM191" s="8"/>
      <c r="HN191" s="8"/>
      <c r="HO191" s="8"/>
      <c r="HP191" s="8"/>
      <c r="HQ191" s="8"/>
      <c r="HR191" s="8"/>
      <c r="HS191" s="8"/>
      <c r="HT191" s="8"/>
      <c r="HU191" s="8"/>
      <c r="HV191" s="8"/>
      <c r="HW191" s="8"/>
    </row>
    <row r="192" s="2" customFormat="1" ht="22" customHeight="1" spans="1:231">
      <c r="A192" s="21">
        <v>187</v>
      </c>
      <c r="B192" s="21" t="s">
        <v>235</v>
      </c>
      <c r="C192" s="21" t="s">
        <v>26</v>
      </c>
      <c r="D192" s="23">
        <v>53</v>
      </c>
      <c r="E192" s="21" t="s">
        <v>234</v>
      </c>
      <c r="F192" s="21" t="s">
        <v>24</v>
      </c>
      <c r="G192" s="21"/>
      <c r="H192" s="26">
        <v>149.6</v>
      </c>
      <c r="I192" s="26">
        <f t="shared" si="12"/>
        <v>0</v>
      </c>
      <c r="J192" s="25"/>
      <c r="K192" s="30">
        <v>74.8</v>
      </c>
      <c r="L192" s="26">
        <f t="shared" si="13"/>
        <v>0</v>
      </c>
      <c r="M192" s="25">
        <v>6</v>
      </c>
      <c r="N192" s="26">
        <v>598.4</v>
      </c>
      <c r="O192" s="26">
        <f t="shared" si="14"/>
        <v>3590.4</v>
      </c>
      <c r="P192" s="25">
        <v>6</v>
      </c>
      <c r="Q192" s="26">
        <v>299.18</v>
      </c>
      <c r="R192" s="26">
        <f t="shared" si="15"/>
        <v>1795.08</v>
      </c>
      <c r="S192" s="32">
        <f t="shared" si="16"/>
        <v>5385.48</v>
      </c>
      <c r="T192" s="23"/>
      <c r="U192" s="27">
        <f t="shared" si="17"/>
        <v>48</v>
      </c>
      <c r="V192" s="24"/>
      <c r="W192" s="27">
        <v>42</v>
      </c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</row>
    <row r="193" s="2" customFormat="1" ht="22" customHeight="1" spans="1:231">
      <c r="A193" s="21">
        <v>188</v>
      </c>
      <c r="B193" s="21" t="s">
        <v>236</v>
      </c>
      <c r="C193" s="21" t="s">
        <v>26</v>
      </c>
      <c r="D193" s="23">
        <v>47</v>
      </c>
      <c r="E193" s="21" t="s">
        <v>234</v>
      </c>
      <c r="F193" s="21" t="s">
        <v>24</v>
      </c>
      <c r="G193" s="21"/>
      <c r="H193" s="26">
        <v>149.6</v>
      </c>
      <c r="I193" s="26">
        <f t="shared" si="12"/>
        <v>0</v>
      </c>
      <c r="J193" s="25"/>
      <c r="K193" s="30">
        <v>74.8</v>
      </c>
      <c r="L193" s="26">
        <f t="shared" si="13"/>
        <v>0</v>
      </c>
      <c r="M193" s="25">
        <v>6</v>
      </c>
      <c r="N193" s="26">
        <v>598.4</v>
      </c>
      <c r="O193" s="26">
        <f t="shared" si="14"/>
        <v>3590.4</v>
      </c>
      <c r="P193" s="25"/>
      <c r="Q193" s="26">
        <v>299.18</v>
      </c>
      <c r="R193" s="26">
        <f t="shared" si="15"/>
        <v>0</v>
      </c>
      <c r="S193" s="32">
        <f t="shared" si="16"/>
        <v>3590.4</v>
      </c>
      <c r="T193" s="23"/>
      <c r="U193" s="27">
        <f t="shared" si="17"/>
        <v>32</v>
      </c>
      <c r="V193" s="24"/>
      <c r="W193" s="27">
        <v>26</v>
      </c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8"/>
      <c r="HF193" s="8"/>
      <c r="HG193" s="8"/>
      <c r="HH193" s="8"/>
      <c r="HI193" s="8"/>
      <c r="HJ193" s="8"/>
      <c r="HK193" s="8"/>
      <c r="HL193" s="8"/>
      <c r="HM193" s="8"/>
      <c r="HN193" s="8"/>
      <c r="HO193" s="8"/>
      <c r="HP193" s="8"/>
      <c r="HQ193" s="8"/>
      <c r="HR193" s="8"/>
      <c r="HS193" s="8"/>
      <c r="HT193" s="8"/>
      <c r="HU193" s="8"/>
      <c r="HV193" s="8"/>
      <c r="HW193" s="8"/>
    </row>
    <row r="194" s="2" customFormat="1" ht="22" customHeight="1" spans="1:231">
      <c r="A194" s="21">
        <v>189</v>
      </c>
      <c r="B194" s="21" t="s">
        <v>237</v>
      </c>
      <c r="C194" s="21" t="s">
        <v>22</v>
      </c>
      <c r="D194" s="23">
        <v>57</v>
      </c>
      <c r="E194" s="21" t="s">
        <v>234</v>
      </c>
      <c r="F194" s="21" t="s">
        <v>24</v>
      </c>
      <c r="G194" s="21"/>
      <c r="H194" s="26">
        <v>149.6</v>
      </c>
      <c r="I194" s="26">
        <f t="shared" si="12"/>
        <v>0</v>
      </c>
      <c r="J194" s="25"/>
      <c r="K194" s="30">
        <v>74.8</v>
      </c>
      <c r="L194" s="26">
        <f t="shared" si="13"/>
        <v>0</v>
      </c>
      <c r="M194" s="25">
        <v>6</v>
      </c>
      <c r="N194" s="26">
        <v>598.4</v>
      </c>
      <c r="O194" s="26">
        <f t="shared" si="14"/>
        <v>3590.4</v>
      </c>
      <c r="P194" s="25">
        <v>6</v>
      </c>
      <c r="Q194" s="26">
        <v>299.18</v>
      </c>
      <c r="R194" s="26">
        <f t="shared" si="15"/>
        <v>1795.08</v>
      </c>
      <c r="S194" s="32">
        <f t="shared" si="16"/>
        <v>5385.48</v>
      </c>
      <c r="T194" s="23"/>
      <c r="U194" s="27">
        <f t="shared" si="17"/>
        <v>29</v>
      </c>
      <c r="V194" s="24"/>
      <c r="W194" s="27">
        <v>23</v>
      </c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8"/>
      <c r="HF194" s="8"/>
      <c r="HG194" s="8"/>
      <c r="HH194" s="8"/>
      <c r="HI194" s="8"/>
      <c r="HJ194" s="8"/>
      <c r="HK194" s="8"/>
      <c r="HL194" s="8"/>
      <c r="HM194" s="8"/>
      <c r="HN194" s="8"/>
      <c r="HO194" s="8"/>
      <c r="HP194" s="8"/>
      <c r="HQ194" s="8"/>
      <c r="HR194" s="8"/>
      <c r="HS194" s="8"/>
      <c r="HT194" s="8"/>
      <c r="HU194" s="8"/>
      <c r="HV194" s="8"/>
      <c r="HW194" s="8"/>
    </row>
    <row r="195" s="2" customFormat="1" ht="22" customHeight="1" spans="1:231">
      <c r="A195" s="21">
        <v>190</v>
      </c>
      <c r="B195" s="16" t="s">
        <v>238</v>
      </c>
      <c r="C195" s="16" t="s">
        <v>26</v>
      </c>
      <c r="D195" s="23">
        <v>52</v>
      </c>
      <c r="E195" s="16" t="s">
        <v>234</v>
      </c>
      <c r="F195" s="21" t="s">
        <v>24</v>
      </c>
      <c r="G195" s="21"/>
      <c r="H195" s="26">
        <v>149.6</v>
      </c>
      <c r="I195" s="26">
        <f t="shared" si="12"/>
        <v>0</v>
      </c>
      <c r="J195" s="25"/>
      <c r="K195" s="30">
        <v>74.8</v>
      </c>
      <c r="L195" s="26">
        <f t="shared" si="13"/>
        <v>0</v>
      </c>
      <c r="M195" s="25">
        <v>6</v>
      </c>
      <c r="N195" s="26">
        <v>598.4</v>
      </c>
      <c r="O195" s="26">
        <f t="shared" si="14"/>
        <v>3590.4</v>
      </c>
      <c r="P195" s="25">
        <v>6</v>
      </c>
      <c r="Q195" s="26">
        <v>299.18</v>
      </c>
      <c r="R195" s="26">
        <f t="shared" si="15"/>
        <v>1795.08</v>
      </c>
      <c r="S195" s="32">
        <f t="shared" si="16"/>
        <v>5385.48</v>
      </c>
      <c r="T195" s="23"/>
      <c r="U195" s="27">
        <f t="shared" si="17"/>
        <v>39</v>
      </c>
      <c r="V195" s="24"/>
      <c r="W195" s="27">
        <v>33</v>
      </c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8"/>
      <c r="HF195" s="8"/>
      <c r="HG195" s="8"/>
      <c r="HH195" s="8"/>
      <c r="HI195" s="8"/>
      <c r="HJ195" s="8"/>
      <c r="HK195" s="8"/>
      <c r="HL195" s="8"/>
      <c r="HM195" s="8"/>
      <c r="HN195" s="8"/>
      <c r="HO195" s="8"/>
      <c r="HP195" s="8"/>
      <c r="HQ195" s="8"/>
      <c r="HR195" s="8"/>
      <c r="HS195" s="8"/>
      <c r="HT195" s="8"/>
      <c r="HU195" s="8"/>
      <c r="HV195" s="8"/>
      <c r="HW195" s="8"/>
    </row>
    <row r="196" s="2" customFormat="1" ht="22" customHeight="1" spans="1:231">
      <c r="A196" s="21">
        <v>191</v>
      </c>
      <c r="B196" s="16" t="s">
        <v>239</v>
      </c>
      <c r="C196" s="16" t="s">
        <v>26</v>
      </c>
      <c r="D196" s="23">
        <v>45</v>
      </c>
      <c r="E196" s="16" t="s">
        <v>234</v>
      </c>
      <c r="F196" s="21" t="s">
        <v>24</v>
      </c>
      <c r="G196" s="21"/>
      <c r="H196" s="26">
        <v>149.6</v>
      </c>
      <c r="I196" s="26">
        <f t="shared" si="12"/>
        <v>0</v>
      </c>
      <c r="J196" s="25"/>
      <c r="K196" s="30">
        <v>74.8</v>
      </c>
      <c r="L196" s="26">
        <f t="shared" si="13"/>
        <v>0</v>
      </c>
      <c r="M196" s="25">
        <v>6</v>
      </c>
      <c r="N196" s="26">
        <v>598.4</v>
      </c>
      <c r="O196" s="26">
        <f t="shared" si="14"/>
        <v>3590.4</v>
      </c>
      <c r="P196" s="25">
        <v>6</v>
      </c>
      <c r="Q196" s="26">
        <v>299.18</v>
      </c>
      <c r="R196" s="26">
        <f t="shared" si="15"/>
        <v>1795.08</v>
      </c>
      <c r="S196" s="32">
        <f t="shared" si="16"/>
        <v>5385.48</v>
      </c>
      <c r="T196" s="23"/>
      <c r="U196" s="27">
        <f t="shared" si="17"/>
        <v>6</v>
      </c>
      <c r="V196" s="24" t="s">
        <v>240</v>
      </c>
      <c r="W196" s="27">
        <v>0</v>
      </c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8"/>
      <c r="HF196" s="8"/>
      <c r="HG196" s="8"/>
      <c r="HH196" s="8"/>
      <c r="HI196" s="8"/>
      <c r="HJ196" s="8"/>
      <c r="HK196" s="8"/>
      <c r="HL196" s="8"/>
      <c r="HM196" s="8"/>
      <c r="HN196" s="8"/>
      <c r="HO196" s="8"/>
      <c r="HP196" s="8"/>
      <c r="HQ196" s="8"/>
      <c r="HR196" s="8"/>
      <c r="HS196" s="8"/>
      <c r="HT196" s="8"/>
      <c r="HU196" s="8"/>
      <c r="HV196" s="8"/>
      <c r="HW196" s="8"/>
    </row>
    <row r="197" s="2" customFormat="1" ht="22" customHeight="1" spans="1:231">
      <c r="A197" s="21">
        <v>192</v>
      </c>
      <c r="B197" s="22" t="s">
        <v>241</v>
      </c>
      <c r="C197" s="21" t="s">
        <v>22</v>
      </c>
      <c r="D197" s="23">
        <v>58</v>
      </c>
      <c r="E197" s="21" t="s">
        <v>234</v>
      </c>
      <c r="F197" s="21" t="s">
        <v>24</v>
      </c>
      <c r="G197" s="21"/>
      <c r="H197" s="26">
        <v>149.6</v>
      </c>
      <c r="I197" s="26">
        <f t="shared" si="12"/>
        <v>0</v>
      </c>
      <c r="J197" s="25"/>
      <c r="K197" s="30">
        <v>74.8</v>
      </c>
      <c r="L197" s="26">
        <f t="shared" si="13"/>
        <v>0</v>
      </c>
      <c r="M197" s="25">
        <v>6</v>
      </c>
      <c r="N197" s="26">
        <v>598.4</v>
      </c>
      <c r="O197" s="26">
        <f t="shared" si="14"/>
        <v>3590.4</v>
      </c>
      <c r="P197" s="25">
        <v>6</v>
      </c>
      <c r="Q197" s="26">
        <v>299.18</v>
      </c>
      <c r="R197" s="26">
        <f t="shared" si="15"/>
        <v>1795.08</v>
      </c>
      <c r="S197" s="32">
        <f t="shared" si="16"/>
        <v>5385.48</v>
      </c>
      <c r="T197" s="23"/>
      <c r="U197" s="27">
        <f t="shared" si="17"/>
        <v>24</v>
      </c>
      <c r="V197" s="24"/>
      <c r="W197" s="27">
        <v>18</v>
      </c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8"/>
      <c r="HF197" s="8"/>
      <c r="HG197" s="8"/>
      <c r="HH197" s="8"/>
      <c r="HI197" s="8"/>
      <c r="HJ197" s="8"/>
      <c r="HK197" s="8"/>
      <c r="HL197" s="8"/>
      <c r="HM197" s="8"/>
      <c r="HN197" s="8"/>
      <c r="HO197" s="8"/>
      <c r="HP197" s="8"/>
      <c r="HQ197" s="8"/>
      <c r="HR197" s="8"/>
      <c r="HS197" s="8"/>
      <c r="HT197" s="8"/>
      <c r="HU197" s="8"/>
      <c r="HV197" s="8"/>
      <c r="HW197" s="8"/>
    </row>
    <row r="198" s="2" customFormat="1" ht="22" customHeight="1" spans="1:231">
      <c r="A198" s="21">
        <v>193</v>
      </c>
      <c r="B198" s="22" t="s">
        <v>242</v>
      </c>
      <c r="C198" s="21" t="s">
        <v>26</v>
      </c>
      <c r="D198" s="23">
        <v>46</v>
      </c>
      <c r="E198" s="21" t="s">
        <v>234</v>
      </c>
      <c r="F198" s="21" t="s">
        <v>24</v>
      </c>
      <c r="G198" s="21">
        <v>3</v>
      </c>
      <c r="H198" s="26">
        <v>149.6</v>
      </c>
      <c r="I198" s="26">
        <f t="shared" si="12"/>
        <v>448.8</v>
      </c>
      <c r="J198" s="25">
        <v>3</v>
      </c>
      <c r="K198" s="30">
        <v>74.8</v>
      </c>
      <c r="L198" s="26">
        <f t="shared" si="13"/>
        <v>224.4</v>
      </c>
      <c r="M198" s="25"/>
      <c r="N198" s="26">
        <v>598.4</v>
      </c>
      <c r="O198" s="26">
        <f t="shared" si="14"/>
        <v>0</v>
      </c>
      <c r="P198" s="25"/>
      <c r="Q198" s="26">
        <v>299.18</v>
      </c>
      <c r="R198" s="26">
        <f t="shared" si="15"/>
        <v>0</v>
      </c>
      <c r="S198" s="32">
        <f t="shared" si="16"/>
        <v>673.2</v>
      </c>
      <c r="T198" s="23"/>
      <c r="U198" s="27">
        <f t="shared" si="17"/>
        <v>21</v>
      </c>
      <c r="V198" s="24" t="s">
        <v>243</v>
      </c>
      <c r="W198" s="27">
        <v>18</v>
      </c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8"/>
      <c r="HF198" s="8"/>
      <c r="HG198" s="8"/>
      <c r="HH198" s="8"/>
      <c r="HI198" s="8"/>
      <c r="HJ198" s="8"/>
      <c r="HK198" s="8"/>
      <c r="HL198" s="8"/>
      <c r="HM198" s="8"/>
      <c r="HN198" s="8"/>
      <c r="HO198" s="8"/>
      <c r="HP198" s="8"/>
      <c r="HQ198" s="8"/>
      <c r="HR198" s="8"/>
      <c r="HS198" s="8"/>
      <c r="HT198" s="8"/>
      <c r="HU198" s="8"/>
      <c r="HV198" s="8"/>
      <c r="HW198" s="8"/>
    </row>
    <row r="199" s="2" customFormat="1" ht="22" customHeight="1" spans="1:231">
      <c r="A199" s="21">
        <v>194</v>
      </c>
      <c r="B199" s="21" t="s">
        <v>244</v>
      </c>
      <c r="C199" s="21" t="s">
        <v>22</v>
      </c>
      <c r="D199" s="23">
        <v>59</v>
      </c>
      <c r="E199" s="21" t="s">
        <v>234</v>
      </c>
      <c r="F199" s="21" t="s">
        <v>24</v>
      </c>
      <c r="G199" s="21">
        <v>3</v>
      </c>
      <c r="H199" s="26">
        <v>149.6</v>
      </c>
      <c r="I199" s="26">
        <f t="shared" ref="I199:I262" si="18">G199*H199</f>
        <v>448.8</v>
      </c>
      <c r="J199" s="25">
        <v>3</v>
      </c>
      <c r="K199" s="30">
        <v>74.8</v>
      </c>
      <c r="L199" s="26">
        <f t="shared" ref="L199:L262" si="19">J199*K199</f>
        <v>224.4</v>
      </c>
      <c r="M199" s="25">
        <v>3</v>
      </c>
      <c r="N199" s="26">
        <v>598.4</v>
      </c>
      <c r="O199" s="26">
        <f t="shared" ref="O199:O262" si="20">M199*N199</f>
        <v>1795.2</v>
      </c>
      <c r="P199" s="25">
        <v>3</v>
      </c>
      <c r="Q199" s="26">
        <v>299.18</v>
      </c>
      <c r="R199" s="26">
        <f t="shared" ref="R199:R262" si="21">P199*Q199</f>
        <v>897.54</v>
      </c>
      <c r="S199" s="32">
        <f t="shared" ref="S199:S262" si="22">I199+L199+O199+R199</f>
        <v>3365.94</v>
      </c>
      <c r="T199" s="22"/>
      <c r="U199" s="27">
        <f t="shared" ref="U199:U262" si="23">W199+G199+M199</f>
        <v>49</v>
      </c>
      <c r="V199" s="24"/>
      <c r="W199" s="27">
        <v>43</v>
      </c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8"/>
      <c r="HF199" s="8"/>
      <c r="HG199" s="8"/>
      <c r="HH199" s="8"/>
      <c r="HI199" s="8"/>
      <c r="HJ199" s="8"/>
      <c r="HK199" s="8"/>
      <c r="HL199" s="8"/>
      <c r="HM199" s="8"/>
      <c r="HN199" s="8"/>
      <c r="HO199" s="8"/>
      <c r="HP199" s="8"/>
      <c r="HQ199" s="8"/>
      <c r="HR199" s="8"/>
      <c r="HS199" s="8"/>
      <c r="HT199" s="8"/>
      <c r="HU199" s="8"/>
      <c r="HV199" s="8"/>
      <c r="HW199" s="8"/>
    </row>
    <row r="200" s="2" customFormat="1" ht="22" customHeight="1" spans="1:231">
      <c r="A200" s="21">
        <v>195</v>
      </c>
      <c r="B200" s="21" t="s">
        <v>245</v>
      </c>
      <c r="C200" s="21" t="s">
        <v>26</v>
      </c>
      <c r="D200" s="23">
        <v>47</v>
      </c>
      <c r="E200" s="21" t="s">
        <v>234</v>
      </c>
      <c r="F200" s="21" t="s">
        <v>24</v>
      </c>
      <c r="G200" s="21"/>
      <c r="H200" s="26">
        <v>149.6</v>
      </c>
      <c r="I200" s="26">
        <f t="shared" si="18"/>
        <v>0</v>
      </c>
      <c r="J200" s="25"/>
      <c r="K200" s="30">
        <v>74.8</v>
      </c>
      <c r="L200" s="26">
        <f t="shared" si="19"/>
        <v>0</v>
      </c>
      <c r="M200" s="25">
        <v>6</v>
      </c>
      <c r="N200" s="26">
        <v>598.4</v>
      </c>
      <c r="O200" s="26">
        <f t="shared" si="20"/>
        <v>3590.4</v>
      </c>
      <c r="P200" s="25">
        <v>6</v>
      </c>
      <c r="Q200" s="26">
        <v>299.18</v>
      </c>
      <c r="R200" s="26">
        <f t="shared" si="21"/>
        <v>1795.08</v>
      </c>
      <c r="S200" s="32">
        <f t="shared" si="22"/>
        <v>5385.48</v>
      </c>
      <c r="T200" s="22"/>
      <c r="U200" s="27">
        <f t="shared" si="23"/>
        <v>26</v>
      </c>
      <c r="V200" s="24"/>
      <c r="W200" s="27">
        <v>20</v>
      </c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8"/>
      <c r="HF200" s="8"/>
      <c r="HG200" s="8"/>
      <c r="HH200" s="8"/>
      <c r="HI200" s="8"/>
      <c r="HJ200" s="8"/>
      <c r="HK200" s="8"/>
      <c r="HL200" s="8"/>
      <c r="HM200" s="8"/>
      <c r="HN200" s="8"/>
      <c r="HO200" s="8"/>
      <c r="HP200" s="8"/>
      <c r="HQ200" s="8"/>
      <c r="HR200" s="8"/>
      <c r="HS200" s="8"/>
      <c r="HT200" s="8"/>
      <c r="HU200" s="8"/>
      <c r="HV200" s="8"/>
      <c r="HW200" s="8"/>
    </row>
    <row r="201" s="2" customFormat="1" ht="22" customHeight="1" spans="1:231">
      <c r="A201" s="21">
        <v>196</v>
      </c>
      <c r="B201" s="22" t="s">
        <v>246</v>
      </c>
      <c r="C201" s="21" t="s">
        <v>26</v>
      </c>
      <c r="D201" s="23">
        <v>49</v>
      </c>
      <c r="E201" s="21" t="s">
        <v>234</v>
      </c>
      <c r="F201" s="21" t="s">
        <v>24</v>
      </c>
      <c r="G201" s="21"/>
      <c r="H201" s="26">
        <v>149.6</v>
      </c>
      <c r="I201" s="26">
        <f t="shared" si="18"/>
        <v>0</v>
      </c>
      <c r="J201" s="25"/>
      <c r="K201" s="30">
        <v>74.8</v>
      </c>
      <c r="L201" s="26">
        <f t="shared" si="19"/>
        <v>0</v>
      </c>
      <c r="M201" s="25">
        <v>6</v>
      </c>
      <c r="N201" s="26">
        <v>598.4</v>
      </c>
      <c r="O201" s="26">
        <f t="shared" si="20"/>
        <v>3590.4</v>
      </c>
      <c r="P201" s="25">
        <v>6</v>
      </c>
      <c r="Q201" s="26">
        <v>299.18</v>
      </c>
      <c r="R201" s="26">
        <f t="shared" si="21"/>
        <v>1795.08</v>
      </c>
      <c r="S201" s="32">
        <f t="shared" si="22"/>
        <v>5385.48</v>
      </c>
      <c r="T201" s="23"/>
      <c r="U201" s="27">
        <f t="shared" si="23"/>
        <v>30</v>
      </c>
      <c r="V201" s="24"/>
      <c r="W201" s="27">
        <v>24</v>
      </c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8"/>
      <c r="HF201" s="8"/>
      <c r="HG201" s="8"/>
      <c r="HH201" s="8"/>
      <c r="HI201" s="8"/>
      <c r="HJ201" s="8"/>
      <c r="HK201" s="8"/>
      <c r="HL201" s="8"/>
      <c r="HM201" s="8"/>
      <c r="HN201" s="8"/>
      <c r="HO201" s="8"/>
      <c r="HP201" s="8"/>
      <c r="HQ201" s="8"/>
      <c r="HR201" s="8"/>
      <c r="HS201" s="8"/>
      <c r="HT201" s="8"/>
      <c r="HU201" s="8"/>
      <c r="HV201" s="8"/>
      <c r="HW201" s="8"/>
    </row>
    <row r="202" s="2" customFormat="1" ht="22" customHeight="1" spans="1:231">
      <c r="A202" s="21">
        <v>197</v>
      </c>
      <c r="B202" s="21" t="s">
        <v>247</v>
      </c>
      <c r="C202" s="21" t="s">
        <v>22</v>
      </c>
      <c r="D202" s="23">
        <v>58</v>
      </c>
      <c r="E202" s="21" t="s">
        <v>234</v>
      </c>
      <c r="F202" s="21" t="s">
        <v>24</v>
      </c>
      <c r="G202" s="21">
        <v>6</v>
      </c>
      <c r="H202" s="26">
        <v>149.6</v>
      </c>
      <c r="I202" s="26">
        <f t="shared" si="18"/>
        <v>897.6</v>
      </c>
      <c r="J202" s="25">
        <v>6</v>
      </c>
      <c r="K202" s="30">
        <v>74.8</v>
      </c>
      <c r="L202" s="26">
        <f t="shared" si="19"/>
        <v>448.8</v>
      </c>
      <c r="M202" s="25"/>
      <c r="N202" s="26">
        <v>598.4</v>
      </c>
      <c r="O202" s="26">
        <f t="shared" si="20"/>
        <v>0</v>
      </c>
      <c r="P202" s="25"/>
      <c r="Q202" s="26">
        <v>299.18</v>
      </c>
      <c r="R202" s="26">
        <f t="shared" si="21"/>
        <v>0</v>
      </c>
      <c r="S202" s="32">
        <f t="shared" si="22"/>
        <v>1346.4</v>
      </c>
      <c r="T202" s="21"/>
      <c r="U202" s="27">
        <f t="shared" si="23"/>
        <v>44</v>
      </c>
      <c r="V202" s="24"/>
      <c r="W202" s="27">
        <v>38</v>
      </c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8"/>
      <c r="HF202" s="8"/>
      <c r="HG202" s="8"/>
      <c r="HH202" s="8"/>
      <c r="HI202" s="8"/>
      <c r="HJ202" s="8"/>
      <c r="HK202" s="8"/>
      <c r="HL202" s="8"/>
      <c r="HM202" s="8"/>
      <c r="HN202" s="8"/>
      <c r="HO202" s="8"/>
      <c r="HP202" s="8"/>
      <c r="HQ202" s="8"/>
      <c r="HR202" s="8"/>
      <c r="HS202" s="8"/>
      <c r="HT202" s="8"/>
      <c r="HU202" s="8"/>
      <c r="HV202" s="8"/>
      <c r="HW202" s="8"/>
    </row>
    <row r="203" s="2" customFormat="1" ht="22" customHeight="1" spans="1:231">
      <c r="A203" s="21">
        <v>198</v>
      </c>
      <c r="B203" s="22" t="s">
        <v>248</v>
      </c>
      <c r="C203" s="21" t="s">
        <v>22</v>
      </c>
      <c r="D203" s="23">
        <v>59</v>
      </c>
      <c r="E203" s="21" t="s">
        <v>234</v>
      </c>
      <c r="F203" s="21" t="s">
        <v>24</v>
      </c>
      <c r="G203" s="21">
        <v>5</v>
      </c>
      <c r="H203" s="26">
        <v>149.6</v>
      </c>
      <c r="I203" s="26">
        <f t="shared" si="18"/>
        <v>748</v>
      </c>
      <c r="J203" s="25">
        <v>5</v>
      </c>
      <c r="K203" s="30">
        <v>74.8</v>
      </c>
      <c r="L203" s="26">
        <f t="shared" si="19"/>
        <v>374</v>
      </c>
      <c r="M203" s="25"/>
      <c r="N203" s="26">
        <v>598.4</v>
      </c>
      <c r="O203" s="26">
        <f t="shared" si="20"/>
        <v>0</v>
      </c>
      <c r="P203" s="25"/>
      <c r="Q203" s="26">
        <v>299.18</v>
      </c>
      <c r="R203" s="26">
        <f t="shared" si="21"/>
        <v>0</v>
      </c>
      <c r="S203" s="32">
        <f t="shared" si="22"/>
        <v>1122</v>
      </c>
      <c r="T203" s="23"/>
      <c r="U203" s="27">
        <f t="shared" si="23"/>
        <v>23</v>
      </c>
      <c r="V203" s="24" t="s">
        <v>249</v>
      </c>
      <c r="W203" s="27">
        <v>18</v>
      </c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8"/>
      <c r="HF203" s="8"/>
      <c r="HG203" s="8"/>
      <c r="HH203" s="8"/>
      <c r="HI203" s="8"/>
      <c r="HJ203" s="8"/>
      <c r="HK203" s="8"/>
      <c r="HL203" s="8"/>
      <c r="HM203" s="8"/>
      <c r="HN203" s="8"/>
      <c r="HO203" s="8"/>
      <c r="HP203" s="8"/>
      <c r="HQ203" s="8"/>
      <c r="HR203" s="8"/>
      <c r="HS203" s="8"/>
      <c r="HT203" s="8"/>
      <c r="HU203" s="8"/>
      <c r="HV203" s="8"/>
      <c r="HW203" s="8"/>
    </row>
    <row r="204" s="2" customFormat="1" ht="22" customHeight="1" spans="1:231">
      <c r="A204" s="21">
        <v>199</v>
      </c>
      <c r="B204" s="21" t="s">
        <v>250</v>
      </c>
      <c r="C204" s="21" t="s">
        <v>26</v>
      </c>
      <c r="D204" s="23">
        <v>51</v>
      </c>
      <c r="E204" s="21" t="s">
        <v>234</v>
      </c>
      <c r="F204" s="21" t="s">
        <v>24</v>
      </c>
      <c r="G204" s="21"/>
      <c r="H204" s="26">
        <v>149.6</v>
      </c>
      <c r="I204" s="26">
        <f t="shared" si="18"/>
        <v>0</v>
      </c>
      <c r="J204" s="25"/>
      <c r="K204" s="30">
        <v>74.8</v>
      </c>
      <c r="L204" s="26">
        <f t="shared" si="19"/>
        <v>0</v>
      </c>
      <c r="M204" s="25">
        <v>3</v>
      </c>
      <c r="N204" s="26">
        <v>598.4</v>
      </c>
      <c r="O204" s="26">
        <f t="shared" si="20"/>
        <v>1795.2</v>
      </c>
      <c r="P204" s="25">
        <v>3</v>
      </c>
      <c r="Q204" s="26">
        <v>299.18</v>
      </c>
      <c r="R204" s="26">
        <f t="shared" si="21"/>
        <v>897.54</v>
      </c>
      <c r="S204" s="32">
        <f t="shared" si="22"/>
        <v>2692.74</v>
      </c>
      <c r="T204" s="22"/>
      <c r="U204" s="27">
        <f t="shared" si="23"/>
        <v>33</v>
      </c>
      <c r="V204" s="24" t="s">
        <v>251</v>
      </c>
      <c r="W204" s="27">
        <v>30</v>
      </c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8"/>
      <c r="HF204" s="8"/>
      <c r="HG204" s="8"/>
      <c r="HH204" s="8"/>
      <c r="HI204" s="8"/>
      <c r="HJ204" s="8"/>
      <c r="HK204" s="8"/>
      <c r="HL204" s="8"/>
      <c r="HM204" s="8"/>
      <c r="HN204" s="8"/>
      <c r="HO204" s="8"/>
      <c r="HP204" s="8"/>
      <c r="HQ204" s="8"/>
      <c r="HR204" s="8"/>
      <c r="HS204" s="8"/>
      <c r="HT204" s="8"/>
      <c r="HU204" s="8"/>
      <c r="HV204" s="8"/>
      <c r="HW204" s="8"/>
    </row>
    <row r="205" s="2" customFormat="1" ht="22" customHeight="1" spans="1:231">
      <c r="A205" s="21">
        <v>200</v>
      </c>
      <c r="B205" s="21" t="s">
        <v>252</v>
      </c>
      <c r="C205" s="21" t="s">
        <v>26</v>
      </c>
      <c r="D205" s="23">
        <v>49</v>
      </c>
      <c r="E205" s="21" t="s">
        <v>234</v>
      </c>
      <c r="F205" s="21" t="s">
        <v>24</v>
      </c>
      <c r="G205" s="21"/>
      <c r="H205" s="26">
        <v>149.6</v>
      </c>
      <c r="I205" s="26">
        <f t="shared" si="18"/>
        <v>0</v>
      </c>
      <c r="J205" s="25"/>
      <c r="K205" s="30">
        <v>74.8</v>
      </c>
      <c r="L205" s="26">
        <f t="shared" si="19"/>
        <v>0</v>
      </c>
      <c r="M205" s="25">
        <v>5</v>
      </c>
      <c r="N205" s="26">
        <v>598.4</v>
      </c>
      <c r="O205" s="26">
        <f t="shared" si="20"/>
        <v>2992</v>
      </c>
      <c r="P205" s="25">
        <v>4</v>
      </c>
      <c r="Q205" s="26">
        <v>299.18</v>
      </c>
      <c r="R205" s="26">
        <f t="shared" si="21"/>
        <v>1196.72</v>
      </c>
      <c r="S205" s="32">
        <f t="shared" si="22"/>
        <v>4188.72</v>
      </c>
      <c r="T205" s="22"/>
      <c r="U205" s="27">
        <f t="shared" si="23"/>
        <v>35</v>
      </c>
      <c r="V205" s="24" t="s">
        <v>253</v>
      </c>
      <c r="W205" s="27">
        <v>30</v>
      </c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8"/>
      <c r="HF205" s="8"/>
      <c r="HG205" s="8"/>
      <c r="HH205" s="8"/>
      <c r="HI205" s="8"/>
      <c r="HJ205" s="8"/>
      <c r="HK205" s="8"/>
      <c r="HL205" s="8"/>
      <c r="HM205" s="8"/>
      <c r="HN205" s="8"/>
      <c r="HO205" s="8"/>
      <c r="HP205" s="8"/>
      <c r="HQ205" s="8"/>
      <c r="HR205" s="8"/>
      <c r="HS205" s="8"/>
      <c r="HT205" s="8"/>
      <c r="HU205" s="8"/>
      <c r="HV205" s="8"/>
      <c r="HW205" s="8"/>
    </row>
    <row r="206" s="2" customFormat="1" ht="22" customHeight="1" spans="1:231">
      <c r="A206" s="21">
        <v>201</v>
      </c>
      <c r="B206" s="27" t="s">
        <v>254</v>
      </c>
      <c r="C206" s="21" t="s">
        <v>26</v>
      </c>
      <c r="D206" s="23">
        <v>48</v>
      </c>
      <c r="E206" s="21" t="s">
        <v>234</v>
      </c>
      <c r="F206" s="21" t="s">
        <v>24</v>
      </c>
      <c r="G206" s="21"/>
      <c r="H206" s="26">
        <v>149.6</v>
      </c>
      <c r="I206" s="26">
        <f t="shared" si="18"/>
        <v>0</v>
      </c>
      <c r="J206" s="25"/>
      <c r="K206" s="30">
        <v>74.8</v>
      </c>
      <c r="L206" s="26">
        <f t="shared" si="19"/>
        <v>0</v>
      </c>
      <c r="M206" s="25">
        <v>6</v>
      </c>
      <c r="N206" s="26">
        <v>598.4</v>
      </c>
      <c r="O206" s="26">
        <f t="shared" si="20"/>
        <v>3590.4</v>
      </c>
      <c r="P206" s="25">
        <v>6</v>
      </c>
      <c r="Q206" s="26">
        <v>299.18</v>
      </c>
      <c r="R206" s="26">
        <f t="shared" si="21"/>
        <v>1795.08</v>
      </c>
      <c r="S206" s="32">
        <f t="shared" si="22"/>
        <v>5385.48</v>
      </c>
      <c r="T206" s="22"/>
      <c r="U206" s="27">
        <f t="shared" si="23"/>
        <v>36</v>
      </c>
      <c r="V206" s="24"/>
      <c r="W206" s="27">
        <v>30</v>
      </c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8"/>
      <c r="HF206" s="8"/>
      <c r="HG206" s="8"/>
      <c r="HH206" s="8"/>
      <c r="HI206" s="8"/>
      <c r="HJ206" s="8"/>
      <c r="HK206" s="8"/>
      <c r="HL206" s="8"/>
      <c r="HM206" s="8"/>
      <c r="HN206" s="8"/>
      <c r="HO206" s="8"/>
      <c r="HP206" s="8"/>
      <c r="HQ206" s="8"/>
      <c r="HR206" s="8"/>
      <c r="HS206" s="8"/>
      <c r="HT206" s="8"/>
      <c r="HU206" s="8"/>
      <c r="HV206" s="8"/>
      <c r="HW206" s="8"/>
    </row>
    <row r="207" s="2" customFormat="1" ht="22" customHeight="1" spans="1:231">
      <c r="A207" s="21">
        <v>202</v>
      </c>
      <c r="B207" s="22" t="s">
        <v>255</v>
      </c>
      <c r="C207" s="21" t="s">
        <v>26</v>
      </c>
      <c r="D207" s="23">
        <v>55</v>
      </c>
      <c r="E207" s="21" t="s">
        <v>234</v>
      </c>
      <c r="F207" s="21" t="s">
        <v>24</v>
      </c>
      <c r="G207" s="21">
        <v>6</v>
      </c>
      <c r="H207" s="26">
        <v>149.6</v>
      </c>
      <c r="I207" s="26">
        <f t="shared" si="18"/>
        <v>897.6</v>
      </c>
      <c r="J207" s="25">
        <v>6</v>
      </c>
      <c r="K207" s="30">
        <v>74.8</v>
      </c>
      <c r="L207" s="26">
        <f t="shared" si="19"/>
        <v>448.8</v>
      </c>
      <c r="M207" s="25"/>
      <c r="N207" s="26">
        <v>598.4</v>
      </c>
      <c r="O207" s="26">
        <f t="shared" si="20"/>
        <v>0</v>
      </c>
      <c r="P207" s="25"/>
      <c r="Q207" s="26">
        <v>299.18</v>
      </c>
      <c r="R207" s="26">
        <f t="shared" si="21"/>
        <v>0</v>
      </c>
      <c r="S207" s="32">
        <f t="shared" si="22"/>
        <v>1346.4</v>
      </c>
      <c r="T207" s="23"/>
      <c r="U207" s="27">
        <f t="shared" si="23"/>
        <v>24</v>
      </c>
      <c r="V207" s="24"/>
      <c r="W207" s="27">
        <v>18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8"/>
      <c r="HF207" s="8"/>
      <c r="HG207" s="8"/>
      <c r="HH207" s="8"/>
      <c r="HI207" s="8"/>
      <c r="HJ207" s="8"/>
      <c r="HK207" s="8"/>
      <c r="HL207" s="8"/>
      <c r="HM207" s="8"/>
      <c r="HN207" s="8"/>
      <c r="HO207" s="8"/>
      <c r="HP207" s="8"/>
      <c r="HQ207" s="8"/>
      <c r="HR207" s="8"/>
      <c r="HS207" s="8"/>
      <c r="HT207" s="8"/>
      <c r="HU207" s="8"/>
      <c r="HV207" s="8"/>
      <c r="HW207" s="8"/>
    </row>
    <row r="208" s="2" customFormat="1" ht="22" customHeight="1" spans="1:231">
      <c r="A208" s="21">
        <v>203</v>
      </c>
      <c r="B208" s="22" t="s">
        <v>256</v>
      </c>
      <c r="C208" s="21" t="s">
        <v>22</v>
      </c>
      <c r="D208" s="23">
        <v>57</v>
      </c>
      <c r="E208" s="21" t="s">
        <v>234</v>
      </c>
      <c r="F208" s="21" t="s">
        <v>24</v>
      </c>
      <c r="G208" s="21"/>
      <c r="H208" s="26">
        <v>149.6</v>
      </c>
      <c r="I208" s="26">
        <f t="shared" si="18"/>
        <v>0</v>
      </c>
      <c r="J208" s="25"/>
      <c r="K208" s="30">
        <v>74.8</v>
      </c>
      <c r="L208" s="26">
        <f t="shared" si="19"/>
        <v>0</v>
      </c>
      <c r="M208" s="25">
        <v>6</v>
      </c>
      <c r="N208" s="26">
        <v>598.4</v>
      </c>
      <c r="O208" s="26">
        <f t="shared" si="20"/>
        <v>3590.4</v>
      </c>
      <c r="P208" s="25">
        <v>2</v>
      </c>
      <c r="Q208" s="26">
        <v>299.18</v>
      </c>
      <c r="R208" s="26">
        <f t="shared" si="21"/>
        <v>598.36</v>
      </c>
      <c r="S208" s="32">
        <f t="shared" si="22"/>
        <v>4188.76</v>
      </c>
      <c r="T208" s="23"/>
      <c r="U208" s="27">
        <f t="shared" si="23"/>
        <v>18</v>
      </c>
      <c r="V208" s="24" t="s">
        <v>257</v>
      </c>
      <c r="W208" s="27">
        <v>12</v>
      </c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8"/>
      <c r="HF208" s="8"/>
      <c r="HG208" s="8"/>
      <c r="HH208" s="8"/>
      <c r="HI208" s="8"/>
      <c r="HJ208" s="8"/>
      <c r="HK208" s="8"/>
      <c r="HL208" s="8"/>
      <c r="HM208" s="8"/>
      <c r="HN208" s="8"/>
      <c r="HO208" s="8"/>
      <c r="HP208" s="8"/>
      <c r="HQ208" s="8"/>
      <c r="HR208" s="8"/>
      <c r="HS208" s="8"/>
      <c r="HT208" s="8"/>
      <c r="HU208" s="8"/>
      <c r="HV208" s="8"/>
      <c r="HW208" s="8"/>
    </row>
    <row r="209" s="2" customFormat="1" ht="22" customHeight="1" spans="1:231">
      <c r="A209" s="21">
        <v>204</v>
      </c>
      <c r="B209" s="22" t="s">
        <v>258</v>
      </c>
      <c r="C209" s="21" t="s">
        <v>26</v>
      </c>
      <c r="D209" s="23">
        <v>50</v>
      </c>
      <c r="E209" s="21" t="s">
        <v>234</v>
      </c>
      <c r="F209" s="21" t="s">
        <v>24</v>
      </c>
      <c r="G209" s="21">
        <v>3</v>
      </c>
      <c r="H209" s="26">
        <v>149.6</v>
      </c>
      <c r="I209" s="26">
        <f t="shared" si="18"/>
        <v>448.8</v>
      </c>
      <c r="J209" s="25">
        <v>3</v>
      </c>
      <c r="K209" s="30">
        <v>74.8</v>
      </c>
      <c r="L209" s="26">
        <f t="shared" si="19"/>
        <v>224.4</v>
      </c>
      <c r="M209" s="25"/>
      <c r="N209" s="26">
        <v>598.4</v>
      </c>
      <c r="O209" s="26">
        <f t="shared" si="20"/>
        <v>0</v>
      </c>
      <c r="P209" s="25"/>
      <c r="Q209" s="26">
        <v>299.18</v>
      </c>
      <c r="R209" s="26">
        <f t="shared" si="21"/>
        <v>0</v>
      </c>
      <c r="S209" s="32">
        <f t="shared" si="22"/>
        <v>673.2</v>
      </c>
      <c r="T209" s="23"/>
      <c r="U209" s="27">
        <f t="shared" si="23"/>
        <v>60</v>
      </c>
      <c r="V209" s="24"/>
      <c r="W209" s="27">
        <v>57</v>
      </c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8"/>
      <c r="HF209" s="8"/>
      <c r="HG209" s="8"/>
      <c r="HH209" s="8"/>
      <c r="HI209" s="8"/>
      <c r="HJ209" s="8"/>
      <c r="HK209" s="8"/>
      <c r="HL209" s="8"/>
      <c r="HM209" s="8"/>
      <c r="HN209" s="8"/>
      <c r="HO209" s="8"/>
      <c r="HP209" s="8"/>
      <c r="HQ209" s="8"/>
      <c r="HR209" s="8"/>
      <c r="HS209" s="8"/>
      <c r="HT209" s="8"/>
      <c r="HU209" s="8"/>
      <c r="HV209" s="8"/>
      <c r="HW209" s="8"/>
    </row>
    <row r="210" s="2" customFormat="1" ht="22" customHeight="1" spans="1:231">
      <c r="A210" s="21">
        <v>205</v>
      </c>
      <c r="B210" s="22" t="s">
        <v>259</v>
      </c>
      <c r="C210" s="21" t="s">
        <v>22</v>
      </c>
      <c r="D210" s="23">
        <v>59</v>
      </c>
      <c r="E210" s="21" t="s">
        <v>234</v>
      </c>
      <c r="F210" s="21" t="s">
        <v>24</v>
      </c>
      <c r="G210" s="21">
        <v>6</v>
      </c>
      <c r="H210" s="26">
        <v>149.6</v>
      </c>
      <c r="I210" s="26">
        <f t="shared" si="18"/>
        <v>897.6</v>
      </c>
      <c r="J210" s="25">
        <v>6</v>
      </c>
      <c r="K210" s="30">
        <v>74.8</v>
      </c>
      <c r="L210" s="26">
        <f t="shared" si="19"/>
        <v>448.8</v>
      </c>
      <c r="M210" s="25"/>
      <c r="N210" s="26">
        <v>598.4</v>
      </c>
      <c r="O210" s="26">
        <f t="shared" si="20"/>
        <v>0</v>
      </c>
      <c r="P210" s="25"/>
      <c r="Q210" s="26">
        <v>299.18</v>
      </c>
      <c r="R210" s="26">
        <f t="shared" si="21"/>
        <v>0</v>
      </c>
      <c r="S210" s="32">
        <f t="shared" si="22"/>
        <v>1346.4</v>
      </c>
      <c r="T210" s="23"/>
      <c r="U210" s="27">
        <f t="shared" si="23"/>
        <v>52</v>
      </c>
      <c r="V210" s="24"/>
      <c r="W210" s="27">
        <v>46</v>
      </c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8"/>
      <c r="HF210" s="8"/>
      <c r="HG210" s="8"/>
      <c r="HH210" s="8"/>
      <c r="HI210" s="8"/>
      <c r="HJ210" s="8"/>
      <c r="HK210" s="8"/>
      <c r="HL210" s="8"/>
      <c r="HM210" s="8"/>
      <c r="HN210" s="8"/>
      <c r="HO210" s="8"/>
      <c r="HP210" s="8"/>
      <c r="HQ210" s="8"/>
      <c r="HR210" s="8"/>
      <c r="HS210" s="8"/>
      <c r="HT210" s="8"/>
      <c r="HU210" s="8"/>
      <c r="HV210" s="8"/>
      <c r="HW210" s="8"/>
    </row>
    <row r="211" s="2" customFormat="1" ht="22" customHeight="1" spans="1:231">
      <c r="A211" s="21">
        <v>206</v>
      </c>
      <c r="B211" s="22" t="s">
        <v>260</v>
      </c>
      <c r="C211" s="21" t="s">
        <v>26</v>
      </c>
      <c r="D211" s="23">
        <v>45</v>
      </c>
      <c r="E211" s="21" t="s">
        <v>234</v>
      </c>
      <c r="F211" s="21" t="s">
        <v>24</v>
      </c>
      <c r="G211" s="21"/>
      <c r="H211" s="26">
        <v>149.6</v>
      </c>
      <c r="I211" s="26">
        <f t="shared" si="18"/>
        <v>0</v>
      </c>
      <c r="J211" s="25"/>
      <c r="K211" s="30">
        <v>74.8</v>
      </c>
      <c r="L211" s="26">
        <f t="shared" si="19"/>
        <v>0</v>
      </c>
      <c r="M211" s="25">
        <v>6</v>
      </c>
      <c r="N211" s="26">
        <v>598.4</v>
      </c>
      <c r="O211" s="26">
        <f t="shared" si="20"/>
        <v>3590.4</v>
      </c>
      <c r="P211" s="25">
        <v>6</v>
      </c>
      <c r="Q211" s="26">
        <v>299.18</v>
      </c>
      <c r="R211" s="26">
        <f t="shared" si="21"/>
        <v>1795.08</v>
      </c>
      <c r="S211" s="32">
        <f t="shared" si="22"/>
        <v>5385.48</v>
      </c>
      <c r="T211" s="23"/>
      <c r="U211" s="27">
        <f t="shared" si="23"/>
        <v>6</v>
      </c>
      <c r="V211" s="24" t="s">
        <v>261</v>
      </c>
      <c r="W211" s="27">
        <v>0</v>
      </c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8"/>
      <c r="HF211" s="8"/>
      <c r="HG211" s="8"/>
      <c r="HH211" s="8"/>
      <c r="HI211" s="8"/>
      <c r="HJ211" s="8"/>
      <c r="HK211" s="8"/>
      <c r="HL211" s="8"/>
      <c r="HM211" s="8"/>
      <c r="HN211" s="8"/>
      <c r="HO211" s="8"/>
      <c r="HP211" s="8"/>
      <c r="HQ211" s="8"/>
      <c r="HR211" s="8"/>
      <c r="HS211" s="8"/>
      <c r="HT211" s="8"/>
      <c r="HU211" s="8"/>
      <c r="HV211" s="8"/>
      <c r="HW211" s="8"/>
    </row>
    <row r="212" s="2" customFormat="1" ht="22" customHeight="1" spans="1:231">
      <c r="A212" s="21">
        <v>207</v>
      </c>
      <c r="B212" s="21" t="s">
        <v>262</v>
      </c>
      <c r="C212" s="21" t="s">
        <v>26</v>
      </c>
      <c r="D212" s="23">
        <v>47</v>
      </c>
      <c r="E212" s="21" t="s">
        <v>263</v>
      </c>
      <c r="F212" s="21" t="s">
        <v>24</v>
      </c>
      <c r="G212" s="21"/>
      <c r="H212" s="26">
        <v>149.6</v>
      </c>
      <c r="I212" s="26">
        <f t="shared" si="18"/>
        <v>0</v>
      </c>
      <c r="J212" s="25"/>
      <c r="K212" s="30">
        <v>74.8</v>
      </c>
      <c r="L212" s="26">
        <f t="shared" si="19"/>
        <v>0</v>
      </c>
      <c r="M212" s="25">
        <v>6</v>
      </c>
      <c r="N212" s="26">
        <v>598.4</v>
      </c>
      <c r="O212" s="26">
        <f t="shared" si="20"/>
        <v>3590.4</v>
      </c>
      <c r="P212" s="25">
        <v>6</v>
      </c>
      <c r="Q212" s="26">
        <v>299.18</v>
      </c>
      <c r="R212" s="26">
        <f t="shared" si="21"/>
        <v>1795.08</v>
      </c>
      <c r="S212" s="32">
        <f t="shared" si="22"/>
        <v>5385.48</v>
      </c>
      <c r="T212" s="23"/>
      <c r="U212" s="27">
        <f t="shared" si="23"/>
        <v>26</v>
      </c>
      <c r="V212" s="37"/>
      <c r="W212" s="27">
        <v>20</v>
      </c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8"/>
      <c r="HF212" s="8"/>
      <c r="HG212" s="8"/>
      <c r="HH212" s="8"/>
      <c r="HI212" s="8"/>
      <c r="HJ212" s="8"/>
      <c r="HK212" s="8"/>
      <c r="HL212" s="8"/>
      <c r="HM212" s="8"/>
      <c r="HN212" s="8"/>
      <c r="HO212" s="8"/>
      <c r="HP212" s="8"/>
      <c r="HQ212" s="8"/>
      <c r="HR212" s="8"/>
      <c r="HS212" s="8"/>
      <c r="HT212" s="8"/>
      <c r="HU212" s="8"/>
      <c r="HV212" s="8"/>
      <c r="HW212" s="8"/>
    </row>
    <row r="213" s="2" customFormat="1" ht="22" customHeight="1" spans="1:231">
      <c r="A213" s="21">
        <v>208</v>
      </c>
      <c r="B213" s="21" t="s">
        <v>264</v>
      </c>
      <c r="C213" s="21" t="s">
        <v>26</v>
      </c>
      <c r="D213" s="23">
        <v>49</v>
      </c>
      <c r="E213" s="21" t="s">
        <v>263</v>
      </c>
      <c r="F213" s="21" t="s">
        <v>24</v>
      </c>
      <c r="G213" s="21"/>
      <c r="H213" s="26">
        <v>149.6</v>
      </c>
      <c r="I213" s="26">
        <f t="shared" si="18"/>
        <v>0</v>
      </c>
      <c r="J213" s="25"/>
      <c r="K213" s="30">
        <v>74.8</v>
      </c>
      <c r="L213" s="26">
        <f t="shared" si="19"/>
        <v>0</v>
      </c>
      <c r="M213" s="25">
        <v>5</v>
      </c>
      <c r="N213" s="26">
        <v>598.4</v>
      </c>
      <c r="O213" s="26">
        <f t="shared" si="20"/>
        <v>2992</v>
      </c>
      <c r="P213" s="25">
        <v>5</v>
      </c>
      <c r="Q213" s="26">
        <v>299.18</v>
      </c>
      <c r="R213" s="26">
        <f t="shared" si="21"/>
        <v>1495.9</v>
      </c>
      <c r="S213" s="32">
        <f t="shared" si="22"/>
        <v>4487.9</v>
      </c>
      <c r="T213" s="23"/>
      <c r="U213" s="27">
        <f t="shared" si="23"/>
        <v>35</v>
      </c>
      <c r="V213" s="37"/>
      <c r="W213" s="27">
        <v>30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8"/>
      <c r="HF213" s="8"/>
      <c r="HG213" s="8"/>
      <c r="HH213" s="8"/>
      <c r="HI213" s="8"/>
      <c r="HJ213" s="8"/>
      <c r="HK213" s="8"/>
      <c r="HL213" s="8"/>
      <c r="HM213" s="8"/>
      <c r="HN213" s="8"/>
      <c r="HO213" s="8"/>
      <c r="HP213" s="8"/>
      <c r="HQ213" s="8"/>
      <c r="HR213" s="8"/>
      <c r="HS213" s="8"/>
      <c r="HT213" s="8"/>
      <c r="HU213" s="8"/>
      <c r="HV213" s="8"/>
      <c r="HW213" s="8"/>
    </row>
    <row r="214" s="2" customFormat="1" ht="22" customHeight="1" spans="1:231">
      <c r="A214" s="21">
        <v>209</v>
      </c>
      <c r="B214" s="21" t="s">
        <v>265</v>
      </c>
      <c r="C214" s="21" t="s">
        <v>22</v>
      </c>
      <c r="D214" s="23">
        <v>59</v>
      </c>
      <c r="E214" s="21" t="s">
        <v>263</v>
      </c>
      <c r="F214" s="21" t="s">
        <v>24</v>
      </c>
      <c r="G214" s="21"/>
      <c r="H214" s="26">
        <v>149.6</v>
      </c>
      <c r="I214" s="26">
        <f t="shared" si="18"/>
        <v>0</v>
      </c>
      <c r="J214" s="25"/>
      <c r="K214" s="30">
        <v>74.8</v>
      </c>
      <c r="L214" s="26">
        <f t="shared" si="19"/>
        <v>0</v>
      </c>
      <c r="M214" s="25">
        <v>6</v>
      </c>
      <c r="N214" s="26">
        <v>598.4</v>
      </c>
      <c r="O214" s="26">
        <f t="shared" si="20"/>
        <v>3590.4</v>
      </c>
      <c r="P214" s="25">
        <v>6</v>
      </c>
      <c r="Q214" s="26">
        <v>299.18</v>
      </c>
      <c r="R214" s="26">
        <f t="shared" si="21"/>
        <v>1795.08</v>
      </c>
      <c r="S214" s="32">
        <f t="shared" si="22"/>
        <v>5385.48</v>
      </c>
      <c r="T214" s="23"/>
      <c r="U214" s="27">
        <f t="shared" si="23"/>
        <v>32</v>
      </c>
      <c r="V214" s="37" t="s">
        <v>266</v>
      </c>
      <c r="W214" s="27">
        <v>26</v>
      </c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8"/>
      <c r="HF214" s="8"/>
      <c r="HG214" s="8"/>
      <c r="HH214" s="8"/>
      <c r="HI214" s="8"/>
      <c r="HJ214" s="8"/>
      <c r="HK214" s="8"/>
      <c r="HL214" s="8"/>
      <c r="HM214" s="8"/>
      <c r="HN214" s="8"/>
      <c r="HO214" s="8"/>
      <c r="HP214" s="8"/>
      <c r="HQ214" s="8"/>
      <c r="HR214" s="8"/>
      <c r="HS214" s="8"/>
      <c r="HT214" s="8"/>
      <c r="HU214" s="8"/>
      <c r="HV214" s="8"/>
      <c r="HW214" s="8"/>
    </row>
    <row r="215" s="2" customFormat="1" ht="22" customHeight="1" spans="1:231">
      <c r="A215" s="21">
        <v>210</v>
      </c>
      <c r="B215" s="27" t="s">
        <v>267</v>
      </c>
      <c r="C215" s="27" t="s">
        <v>26</v>
      </c>
      <c r="D215" s="23">
        <v>53</v>
      </c>
      <c r="E215" s="21" t="s">
        <v>263</v>
      </c>
      <c r="F215" s="21" t="s">
        <v>24</v>
      </c>
      <c r="G215" s="21"/>
      <c r="H215" s="26">
        <v>149.6</v>
      </c>
      <c r="I215" s="26">
        <f t="shared" si="18"/>
        <v>0</v>
      </c>
      <c r="J215" s="25"/>
      <c r="K215" s="30">
        <v>74.8</v>
      </c>
      <c r="L215" s="26">
        <f t="shared" si="19"/>
        <v>0</v>
      </c>
      <c r="M215" s="25">
        <v>6</v>
      </c>
      <c r="N215" s="26">
        <v>598.4</v>
      </c>
      <c r="O215" s="26">
        <f t="shared" si="20"/>
        <v>3590.4</v>
      </c>
      <c r="P215" s="25">
        <v>6</v>
      </c>
      <c r="Q215" s="26">
        <v>299.18</v>
      </c>
      <c r="R215" s="26">
        <f t="shared" si="21"/>
        <v>1795.08</v>
      </c>
      <c r="S215" s="32">
        <f t="shared" si="22"/>
        <v>5385.48</v>
      </c>
      <c r="T215" s="23"/>
      <c r="U215" s="27">
        <f t="shared" si="23"/>
        <v>48</v>
      </c>
      <c r="V215" s="24"/>
      <c r="W215" s="27">
        <v>42</v>
      </c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8"/>
      <c r="HF215" s="8"/>
      <c r="HG215" s="8"/>
      <c r="HH215" s="8"/>
      <c r="HI215" s="8"/>
      <c r="HJ215" s="8"/>
      <c r="HK215" s="8"/>
      <c r="HL215" s="8"/>
      <c r="HM215" s="8"/>
      <c r="HN215" s="8"/>
      <c r="HO215" s="8"/>
      <c r="HP215" s="8"/>
      <c r="HQ215" s="8"/>
      <c r="HR215" s="8"/>
      <c r="HS215" s="8"/>
      <c r="HT215" s="8"/>
      <c r="HU215" s="8"/>
      <c r="HV215" s="8"/>
      <c r="HW215" s="8"/>
    </row>
    <row r="216" s="2" customFormat="1" ht="22" customHeight="1" spans="1:231">
      <c r="A216" s="21">
        <v>211</v>
      </c>
      <c r="B216" s="27" t="s">
        <v>268</v>
      </c>
      <c r="C216" s="27" t="s">
        <v>26</v>
      </c>
      <c r="D216" s="23">
        <v>49</v>
      </c>
      <c r="E216" s="21" t="s">
        <v>263</v>
      </c>
      <c r="F216" s="21" t="s">
        <v>24</v>
      </c>
      <c r="G216" s="21"/>
      <c r="H216" s="26">
        <v>149.6</v>
      </c>
      <c r="I216" s="26">
        <f t="shared" si="18"/>
        <v>0</v>
      </c>
      <c r="J216" s="25"/>
      <c r="K216" s="30">
        <v>74.8</v>
      </c>
      <c r="L216" s="26">
        <f t="shared" si="19"/>
        <v>0</v>
      </c>
      <c r="M216" s="25">
        <v>6</v>
      </c>
      <c r="N216" s="26">
        <v>598.4</v>
      </c>
      <c r="O216" s="26">
        <f t="shared" si="20"/>
        <v>3590.4</v>
      </c>
      <c r="P216" s="25">
        <v>6</v>
      </c>
      <c r="Q216" s="26">
        <v>299.18</v>
      </c>
      <c r="R216" s="26">
        <f t="shared" si="21"/>
        <v>1795.08</v>
      </c>
      <c r="S216" s="32">
        <f t="shared" si="22"/>
        <v>5385.48</v>
      </c>
      <c r="T216" s="23"/>
      <c r="U216" s="27">
        <f t="shared" si="23"/>
        <v>48</v>
      </c>
      <c r="V216" s="24"/>
      <c r="W216" s="27">
        <v>42</v>
      </c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8"/>
      <c r="HF216" s="8"/>
      <c r="HG216" s="8"/>
      <c r="HH216" s="8"/>
      <c r="HI216" s="8"/>
      <c r="HJ216" s="8"/>
      <c r="HK216" s="8"/>
      <c r="HL216" s="8"/>
      <c r="HM216" s="8"/>
      <c r="HN216" s="8"/>
      <c r="HO216" s="8"/>
      <c r="HP216" s="8"/>
      <c r="HQ216" s="8"/>
      <c r="HR216" s="8"/>
      <c r="HS216" s="8"/>
      <c r="HT216" s="8"/>
      <c r="HU216" s="8"/>
      <c r="HV216" s="8"/>
      <c r="HW216" s="8"/>
    </row>
    <row r="217" s="2" customFormat="1" ht="22" customHeight="1" spans="1:231">
      <c r="A217" s="21">
        <v>212</v>
      </c>
      <c r="B217" s="27" t="s">
        <v>269</v>
      </c>
      <c r="C217" s="27" t="s">
        <v>22</v>
      </c>
      <c r="D217" s="23">
        <v>57</v>
      </c>
      <c r="E217" s="21" t="s">
        <v>263</v>
      </c>
      <c r="F217" s="21" t="s">
        <v>24</v>
      </c>
      <c r="G217" s="21"/>
      <c r="H217" s="26">
        <v>149.6</v>
      </c>
      <c r="I217" s="26">
        <f t="shared" si="18"/>
        <v>0</v>
      </c>
      <c r="J217" s="25"/>
      <c r="K217" s="30">
        <v>74.8</v>
      </c>
      <c r="L217" s="26">
        <f t="shared" si="19"/>
        <v>0</v>
      </c>
      <c r="M217" s="25">
        <v>6</v>
      </c>
      <c r="N217" s="26">
        <v>598.4</v>
      </c>
      <c r="O217" s="26">
        <f t="shared" si="20"/>
        <v>3590.4</v>
      </c>
      <c r="P217" s="25">
        <v>6</v>
      </c>
      <c r="Q217" s="26">
        <v>299.18</v>
      </c>
      <c r="R217" s="26">
        <f t="shared" si="21"/>
        <v>1795.08</v>
      </c>
      <c r="S217" s="32">
        <f t="shared" si="22"/>
        <v>5385.48</v>
      </c>
      <c r="T217" s="23"/>
      <c r="U217" s="27">
        <f t="shared" si="23"/>
        <v>28</v>
      </c>
      <c r="V217" s="24"/>
      <c r="W217" s="27">
        <v>22</v>
      </c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8"/>
      <c r="HF217" s="8"/>
      <c r="HG217" s="8"/>
      <c r="HH217" s="8"/>
      <c r="HI217" s="8"/>
      <c r="HJ217" s="8"/>
      <c r="HK217" s="8"/>
      <c r="HL217" s="8"/>
      <c r="HM217" s="8"/>
      <c r="HN217" s="8"/>
      <c r="HO217" s="8"/>
      <c r="HP217" s="8"/>
      <c r="HQ217" s="8"/>
      <c r="HR217" s="8"/>
      <c r="HS217" s="8"/>
      <c r="HT217" s="8"/>
      <c r="HU217" s="8"/>
      <c r="HV217" s="8"/>
      <c r="HW217" s="8"/>
    </row>
    <row r="218" s="2" customFormat="1" ht="22" customHeight="1" spans="1:231">
      <c r="A218" s="21">
        <v>213</v>
      </c>
      <c r="B218" s="27" t="s">
        <v>270</v>
      </c>
      <c r="C218" s="27" t="s">
        <v>22</v>
      </c>
      <c r="D218" s="23">
        <v>59</v>
      </c>
      <c r="E218" s="21" t="s">
        <v>263</v>
      </c>
      <c r="F218" s="21" t="s">
        <v>24</v>
      </c>
      <c r="G218" s="21"/>
      <c r="H218" s="26">
        <v>149.6</v>
      </c>
      <c r="I218" s="26">
        <f t="shared" si="18"/>
        <v>0</v>
      </c>
      <c r="J218" s="25"/>
      <c r="K218" s="30">
        <v>74.8</v>
      </c>
      <c r="L218" s="26">
        <f t="shared" si="19"/>
        <v>0</v>
      </c>
      <c r="M218" s="25">
        <v>6</v>
      </c>
      <c r="N218" s="26">
        <v>598.4</v>
      </c>
      <c r="O218" s="26">
        <f t="shared" si="20"/>
        <v>3590.4</v>
      </c>
      <c r="P218" s="25">
        <v>6</v>
      </c>
      <c r="Q218" s="26">
        <v>299.18</v>
      </c>
      <c r="R218" s="26">
        <f t="shared" si="21"/>
        <v>1795.08</v>
      </c>
      <c r="S218" s="32">
        <f t="shared" si="22"/>
        <v>5385.48</v>
      </c>
      <c r="T218" s="23"/>
      <c r="U218" s="27">
        <f t="shared" si="23"/>
        <v>51</v>
      </c>
      <c r="V218" s="24"/>
      <c r="W218" s="27">
        <v>45</v>
      </c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</row>
    <row r="219" s="2" customFormat="1" ht="22" customHeight="1" spans="1:231">
      <c r="A219" s="21">
        <v>214</v>
      </c>
      <c r="B219" s="21" t="s">
        <v>271</v>
      </c>
      <c r="C219" s="21" t="s">
        <v>26</v>
      </c>
      <c r="D219" s="23">
        <v>47</v>
      </c>
      <c r="E219" s="21" t="s">
        <v>263</v>
      </c>
      <c r="F219" s="21" t="s">
        <v>24</v>
      </c>
      <c r="G219" s="21"/>
      <c r="H219" s="26">
        <v>149.6</v>
      </c>
      <c r="I219" s="26">
        <f t="shared" si="18"/>
        <v>0</v>
      </c>
      <c r="J219" s="25"/>
      <c r="K219" s="30">
        <v>74.8</v>
      </c>
      <c r="L219" s="26">
        <f t="shared" si="19"/>
        <v>0</v>
      </c>
      <c r="M219" s="25">
        <v>6</v>
      </c>
      <c r="N219" s="26">
        <v>598.4</v>
      </c>
      <c r="O219" s="26">
        <f t="shared" si="20"/>
        <v>3590.4</v>
      </c>
      <c r="P219" s="25">
        <v>6</v>
      </c>
      <c r="Q219" s="26">
        <v>299.18</v>
      </c>
      <c r="R219" s="26">
        <f t="shared" si="21"/>
        <v>1795.08</v>
      </c>
      <c r="S219" s="32">
        <f t="shared" si="22"/>
        <v>5385.48</v>
      </c>
      <c r="T219" s="23"/>
      <c r="U219" s="27">
        <f t="shared" si="23"/>
        <v>31</v>
      </c>
      <c r="V219" s="37"/>
      <c r="W219" s="27">
        <v>25</v>
      </c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</row>
    <row r="220" s="2" customFormat="1" ht="22" customHeight="1" spans="1:231">
      <c r="A220" s="21">
        <v>215</v>
      </c>
      <c r="B220" s="21" t="s">
        <v>272</v>
      </c>
      <c r="C220" s="21" t="s">
        <v>26</v>
      </c>
      <c r="D220" s="23">
        <v>53</v>
      </c>
      <c r="E220" s="21" t="s">
        <v>263</v>
      </c>
      <c r="F220" s="21" t="s">
        <v>24</v>
      </c>
      <c r="G220" s="21"/>
      <c r="H220" s="26">
        <v>149.6</v>
      </c>
      <c r="I220" s="26">
        <f t="shared" si="18"/>
        <v>0</v>
      </c>
      <c r="J220" s="25"/>
      <c r="K220" s="30">
        <v>74.8</v>
      </c>
      <c r="L220" s="26">
        <f t="shared" si="19"/>
        <v>0</v>
      </c>
      <c r="M220" s="25">
        <v>5</v>
      </c>
      <c r="N220" s="26">
        <v>598.4</v>
      </c>
      <c r="O220" s="26">
        <f t="shared" si="20"/>
        <v>2992</v>
      </c>
      <c r="P220" s="25">
        <v>4</v>
      </c>
      <c r="Q220" s="26">
        <v>299.18</v>
      </c>
      <c r="R220" s="26">
        <f t="shared" si="21"/>
        <v>1196.72</v>
      </c>
      <c r="S220" s="32">
        <f t="shared" si="22"/>
        <v>4188.72</v>
      </c>
      <c r="T220" s="23"/>
      <c r="U220" s="27">
        <f t="shared" si="23"/>
        <v>35</v>
      </c>
      <c r="V220" s="37"/>
      <c r="W220" s="27">
        <v>30</v>
      </c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</row>
    <row r="221" s="2" customFormat="1" ht="22" customHeight="1" spans="1:231">
      <c r="A221" s="21">
        <v>216</v>
      </c>
      <c r="B221" s="21" t="s">
        <v>273</v>
      </c>
      <c r="C221" s="21" t="s">
        <v>26</v>
      </c>
      <c r="D221" s="23">
        <v>46</v>
      </c>
      <c r="E221" s="21" t="s">
        <v>263</v>
      </c>
      <c r="F221" s="21" t="s">
        <v>24</v>
      </c>
      <c r="G221" s="21"/>
      <c r="H221" s="26">
        <v>149.6</v>
      </c>
      <c r="I221" s="26">
        <f t="shared" si="18"/>
        <v>0</v>
      </c>
      <c r="J221" s="25"/>
      <c r="K221" s="30">
        <v>74.8</v>
      </c>
      <c r="L221" s="26">
        <f t="shared" si="19"/>
        <v>0</v>
      </c>
      <c r="M221" s="25">
        <v>6</v>
      </c>
      <c r="N221" s="26">
        <v>598.4</v>
      </c>
      <c r="O221" s="26">
        <f t="shared" si="20"/>
        <v>3590.4</v>
      </c>
      <c r="P221" s="25">
        <v>6</v>
      </c>
      <c r="Q221" s="26">
        <v>299.18</v>
      </c>
      <c r="R221" s="26">
        <f t="shared" si="21"/>
        <v>1795.08</v>
      </c>
      <c r="S221" s="32">
        <f t="shared" si="22"/>
        <v>5385.48</v>
      </c>
      <c r="T221" s="23"/>
      <c r="U221" s="27">
        <f t="shared" si="23"/>
        <v>13</v>
      </c>
      <c r="V221" s="37"/>
      <c r="W221" s="27">
        <v>7</v>
      </c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</row>
    <row r="222" s="2" customFormat="1" ht="22" customHeight="1" spans="1:231">
      <c r="A222" s="21">
        <v>217</v>
      </c>
      <c r="B222" s="21" t="s">
        <v>274</v>
      </c>
      <c r="C222" s="21" t="s">
        <v>26</v>
      </c>
      <c r="D222" s="23">
        <v>47</v>
      </c>
      <c r="E222" s="21" t="s">
        <v>263</v>
      </c>
      <c r="F222" s="21" t="s">
        <v>24</v>
      </c>
      <c r="G222" s="21"/>
      <c r="H222" s="26">
        <v>149.6</v>
      </c>
      <c r="I222" s="26">
        <f t="shared" si="18"/>
        <v>0</v>
      </c>
      <c r="J222" s="25"/>
      <c r="K222" s="30">
        <v>74.8</v>
      </c>
      <c r="L222" s="26">
        <f t="shared" si="19"/>
        <v>0</v>
      </c>
      <c r="M222" s="25">
        <v>6</v>
      </c>
      <c r="N222" s="26">
        <v>598.4</v>
      </c>
      <c r="O222" s="26">
        <f t="shared" si="20"/>
        <v>3590.4</v>
      </c>
      <c r="P222" s="25">
        <v>6</v>
      </c>
      <c r="Q222" s="26">
        <v>299.18</v>
      </c>
      <c r="R222" s="26">
        <f t="shared" si="21"/>
        <v>1795.08</v>
      </c>
      <c r="S222" s="32">
        <f t="shared" si="22"/>
        <v>5385.48</v>
      </c>
      <c r="T222" s="23"/>
      <c r="U222" s="27">
        <f t="shared" si="23"/>
        <v>12</v>
      </c>
      <c r="V222" s="37"/>
      <c r="W222" s="27">
        <v>6</v>
      </c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</row>
    <row r="223" s="2" customFormat="1" ht="22" customHeight="1" spans="1:231">
      <c r="A223" s="21">
        <v>218</v>
      </c>
      <c r="B223" s="22" t="s">
        <v>275</v>
      </c>
      <c r="C223" s="21" t="s">
        <v>26</v>
      </c>
      <c r="D223" s="23">
        <v>58</v>
      </c>
      <c r="E223" s="21" t="s">
        <v>263</v>
      </c>
      <c r="F223" s="21" t="s">
        <v>24</v>
      </c>
      <c r="G223" s="21"/>
      <c r="H223" s="26">
        <v>149.6</v>
      </c>
      <c r="I223" s="26">
        <f t="shared" si="18"/>
        <v>0</v>
      </c>
      <c r="J223" s="25"/>
      <c r="K223" s="30">
        <v>74.8</v>
      </c>
      <c r="L223" s="26">
        <f t="shared" si="19"/>
        <v>0</v>
      </c>
      <c r="M223" s="25">
        <v>6</v>
      </c>
      <c r="N223" s="26">
        <v>598.4</v>
      </c>
      <c r="O223" s="26">
        <f t="shared" si="20"/>
        <v>3590.4</v>
      </c>
      <c r="P223" s="25">
        <v>6</v>
      </c>
      <c r="Q223" s="26">
        <v>299.18</v>
      </c>
      <c r="R223" s="26">
        <f t="shared" si="21"/>
        <v>1795.08</v>
      </c>
      <c r="S223" s="32">
        <f t="shared" si="22"/>
        <v>5385.48</v>
      </c>
      <c r="T223" s="23"/>
      <c r="U223" s="27">
        <f t="shared" si="23"/>
        <v>54</v>
      </c>
      <c r="V223" s="24"/>
      <c r="W223" s="27">
        <v>48</v>
      </c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</row>
    <row r="224" s="2" customFormat="1" ht="22" customHeight="1" spans="1:231">
      <c r="A224" s="21">
        <v>219</v>
      </c>
      <c r="B224" s="22" t="s">
        <v>276</v>
      </c>
      <c r="C224" s="21" t="s">
        <v>22</v>
      </c>
      <c r="D224" s="23">
        <v>58</v>
      </c>
      <c r="E224" s="21" t="s">
        <v>263</v>
      </c>
      <c r="F224" s="21" t="s">
        <v>24</v>
      </c>
      <c r="G224" s="21"/>
      <c r="H224" s="26">
        <v>149.6</v>
      </c>
      <c r="I224" s="26">
        <f t="shared" si="18"/>
        <v>0</v>
      </c>
      <c r="J224" s="25"/>
      <c r="K224" s="30">
        <v>74.8</v>
      </c>
      <c r="L224" s="26">
        <f t="shared" si="19"/>
        <v>0</v>
      </c>
      <c r="M224" s="25">
        <v>6</v>
      </c>
      <c r="N224" s="26">
        <v>598.4</v>
      </c>
      <c r="O224" s="26">
        <f t="shared" si="20"/>
        <v>3590.4</v>
      </c>
      <c r="P224" s="25">
        <v>6</v>
      </c>
      <c r="Q224" s="26">
        <v>299.18</v>
      </c>
      <c r="R224" s="26">
        <f t="shared" si="21"/>
        <v>1795.08</v>
      </c>
      <c r="S224" s="32">
        <f t="shared" si="22"/>
        <v>5385.48</v>
      </c>
      <c r="T224" s="23"/>
      <c r="U224" s="27">
        <f t="shared" si="23"/>
        <v>36</v>
      </c>
      <c r="V224" s="24"/>
      <c r="W224" s="27">
        <v>30</v>
      </c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</row>
    <row r="225" s="2" customFormat="1" ht="22" customHeight="1" spans="1:231">
      <c r="A225" s="21">
        <v>220</v>
      </c>
      <c r="B225" s="21" t="s">
        <v>277</v>
      </c>
      <c r="C225" s="21" t="s">
        <v>22</v>
      </c>
      <c r="D225" s="23">
        <v>58</v>
      </c>
      <c r="E225" s="21" t="s">
        <v>263</v>
      </c>
      <c r="F225" s="21" t="s">
        <v>24</v>
      </c>
      <c r="G225" s="21"/>
      <c r="H225" s="26">
        <v>149.6</v>
      </c>
      <c r="I225" s="26">
        <f t="shared" si="18"/>
        <v>0</v>
      </c>
      <c r="J225" s="25"/>
      <c r="K225" s="30">
        <v>74.8</v>
      </c>
      <c r="L225" s="26">
        <f t="shared" si="19"/>
        <v>0</v>
      </c>
      <c r="M225" s="25">
        <v>6</v>
      </c>
      <c r="N225" s="26">
        <v>598.4</v>
      </c>
      <c r="O225" s="26">
        <f t="shared" si="20"/>
        <v>3590.4</v>
      </c>
      <c r="P225" s="25">
        <v>6</v>
      </c>
      <c r="Q225" s="26">
        <v>299.18</v>
      </c>
      <c r="R225" s="26">
        <f t="shared" si="21"/>
        <v>1795.08</v>
      </c>
      <c r="S225" s="32">
        <f t="shared" si="22"/>
        <v>5385.48</v>
      </c>
      <c r="T225" s="23"/>
      <c r="U225" s="27">
        <f t="shared" si="23"/>
        <v>30</v>
      </c>
      <c r="V225" s="37"/>
      <c r="W225" s="27">
        <v>24</v>
      </c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</row>
    <row r="226" s="2" customFormat="1" ht="22" customHeight="1" spans="1:231">
      <c r="A226" s="21">
        <v>221</v>
      </c>
      <c r="B226" s="21" t="s">
        <v>278</v>
      </c>
      <c r="C226" s="21" t="s">
        <v>22</v>
      </c>
      <c r="D226" s="23">
        <v>55</v>
      </c>
      <c r="E226" s="21" t="s">
        <v>263</v>
      </c>
      <c r="F226" s="21" t="s">
        <v>24</v>
      </c>
      <c r="G226" s="21"/>
      <c r="H226" s="26">
        <v>149.6</v>
      </c>
      <c r="I226" s="26">
        <f t="shared" si="18"/>
        <v>0</v>
      </c>
      <c r="J226" s="25"/>
      <c r="K226" s="30">
        <v>74.8</v>
      </c>
      <c r="L226" s="26">
        <f t="shared" si="19"/>
        <v>0</v>
      </c>
      <c r="M226" s="25">
        <v>4</v>
      </c>
      <c r="N226" s="26">
        <v>598.4</v>
      </c>
      <c r="O226" s="26">
        <f t="shared" si="20"/>
        <v>2393.6</v>
      </c>
      <c r="P226" s="25">
        <v>4</v>
      </c>
      <c r="Q226" s="26">
        <v>299.18</v>
      </c>
      <c r="R226" s="26">
        <f t="shared" si="21"/>
        <v>1196.72</v>
      </c>
      <c r="S226" s="32">
        <f t="shared" si="22"/>
        <v>3590.32</v>
      </c>
      <c r="T226" s="24"/>
      <c r="U226" s="27">
        <f t="shared" si="23"/>
        <v>4</v>
      </c>
      <c r="V226" s="24" t="s">
        <v>83</v>
      </c>
      <c r="W226" s="27">
        <v>0</v>
      </c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</row>
    <row r="227" s="2" customFormat="1" ht="22" customHeight="1" spans="1:231">
      <c r="A227" s="21">
        <v>222</v>
      </c>
      <c r="B227" s="21" t="s">
        <v>279</v>
      </c>
      <c r="C227" s="21" t="s">
        <v>26</v>
      </c>
      <c r="D227" s="23">
        <v>45</v>
      </c>
      <c r="E227" s="21" t="s">
        <v>263</v>
      </c>
      <c r="F227" s="21" t="s">
        <v>24</v>
      </c>
      <c r="G227" s="21"/>
      <c r="H227" s="26">
        <v>149.6</v>
      </c>
      <c r="I227" s="26">
        <f t="shared" si="18"/>
        <v>0</v>
      </c>
      <c r="J227" s="25"/>
      <c r="K227" s="30">
        <v>74.8</v>
      </c>
      <c r="L227" s="26">
        <f t="shared" si="19"/>
        <v>0</v>
      </c>
      <c r="M227" s="25">
        <v>6</v>
      </c>
      <c r="N227" s="26">
        <v>598.4</v>
      </c>
      <c r="O227" s="26">
        <f t="shared" si="20"/>
        <v>3590.4</v>
      </c>
      <c r="P227" s="25">
        <v>6</v>
      </c>
      <c r="Q227" s="26">
        <v>299.18</v>
      </c>
      <c r="R227" s="26">
        <f t="shared" si="21"/>
        <v>1795.08</v>
      </c>
      <c r="S227" s="32">
        <f t="shared" si="22"/>
        <v>5385.48</v>
      </c>
      <c r="T227" s="24"/>
      <c r="U227" s="27">
        <f t="shared" si="23"/>
        <v>6</v>
      </c>
      <c r="V227" s="24" t="s">
        <v>280</v>
      </c>
      <c r="W227" s="27">
        <v>0</v>
      </c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</row>
    <row r="228" s="2" customFormat="1" ht="22" customHeight="1" spans="1:231">
      <c r="A228" s="21">
        <v>223</v>
      </c>
      <c r="B228" s="21" t="s">
        <v>281</v>
      </c>
      <c r="C228" s="21" t="s">
        <v>22</v>
      </c>
      <c r="D228" s="23">
        <v>59</v>
      </c>
      <c r="E228" s="21" t="s">
        <v>263</v>
      </c>
      <c r="F228" s="21" t="s">
        <v>24</v>
      </c>
      <c r="G228" s="21"/>
      <c r="H228" s="26">
        <v>149.6</v>
      </c>
      <c r="I228" s="26">
        <f t="shared" si="18"/>
        <v>0</v>
      </c>
      <c r="J228" s="25"/>
      <c r="K228" s="30">
        <v>74.8</v>
      </c>
      <c r="L228" s="26">
        <f t="shared" si="19"/>
        <v>0</v>
      </c>
      <c r="M228" s="25">
        <v>6</v>
      </c>
      <c r="N228" s="26">
        <v>598.4</v>
      </c>
      <c r="O228" s="26">
        <f t="shared" si="20"/>
        <v>3590.4</v>
      </c>
      <c r="P228" s="25"/>
      <c r="Q228" s="26">
        <v>299.18</v>
      </c>
      <c r="R228" s="26">
        <f t="shared" si="21"/>
        <v>0</v>
      </c>
      <c r="S228" s="32">
        <f t="shared" si="22"/>
        <v>3590.4</v>
      </c>
      <c r="T228" s="24"/>
      <c r="U228" s="27">
        <f t="shared" si="23"/>
        <v>43</v>
      </c>
      <c r="V228" s="24"/>
      <c r="W228" s="27">
        <v>37</v>
      </c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</row>
    <row r="229" s="2" customFormat="1" ht="22" customHeight="1" spans="1:231">
      <c r="A229" s="21">
        <v>224</v>
      </c>
      <c r="B229" s="21" t="s">
        <v>282</v>
      </c>
      <c r="C229" s="21" t="s">
        <v>26</v>
      </c>
      <c r="D229" s="23">
        <v>59</v>
      </c>
      <c r="E229" s="21" t="s">
        <v>263</v>
      </c>
      <c r="F229" s="21" t="s">
        <v>24</v>
      </c>
      <c r="G229" s="21"/>
      <c r="H229" s="26">
        <v>149.6</v>
      </c>
      <c r="I229" s="26">
        <f t="shared" si="18"/>
        <v>0</v>
      </c>
      <c r="J229" s="25"/>
      <c r="K229" s="30">
        <v>74.8</v>
      </c>
      <c r="L229" s="26">
        <f t="shared" si="19"/>
        <v>0</v>
      </c>
      <c r="M229" s="25">
        <v>6</v>
      </c>
      <c r="N229" s="26">
        <v>598.4</v>
      </c>
      <c r="O229" s="26">
        <f t="shared" si="20"/>
        <v>3590.4</v>
      </c>
      <c r="P229" s="25">
        <v>6</v>
      </c>
      <c r="Q229" s="26">
        <v>299.18</v>
      </c>
      <c r="R229" s="26">
        <f t="shared" si="21"/>
        <v>1795.08</v>
      </c>
      <c r="S229" s="32">
        <f t="shared" si="22"/>
        <v>5385.48</v>
      </c>
      <c r="T229" s="21"/>
      <c r="U229" s="27">
        <f t="shared" si="23"/>
        <v>48</v>
      </c>
      <c r="V229" s="24"/>
      <c r="W229" s="27">
        <v>42</v>
      </c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</row>
    <row r="230" s="2" customFormat="1" ht="22" customHeight="1" spans="1:231">
      <c r="A230" s="21">
        <v>225</v>
      </c>
      <c r="B230" s="21" t="s">
        <v>283</v>
      </c>
      <c r="C230" s="21" t="s">
        <v>26</v>
      </c>
      <c r="D230" s="23">
        <v>50</v>
      </c>
      <c r="E230" s="21" t="s">
        <v>263</v>
      </c>
      <c r="F230" s="21" t="s">
        <v>24</v>
      </c>
      <c r="G230" s="21"/>
      <c r="H230" s="26">
        <v>149.6</v>
      </c>
      <c r="I230" s="26">
        <f t="shared" si="18"/>
        <v>0</v>
      </c>
      <c r="J230" s="25"/>
      <c r="K230" s="30">
        <v>74.8</v>
      </c>
      <c r="L230" s="26">
        <f t="shared" si="19"/>
        <v>0</v>
      </c>
      <c r="M230" s="25">
        <v>2</v>
      </c>
      <c r="N230" s="26">
        <v>598.4</v>
      </c>
      <c r="O230" s="26">
        <f t="shared" si="20"/>
        <v>1196.8</v>
      </c>
      <c r="P230" s="25">
        <v>2</v>
      </c>
      <c r="Q230" s="26">
        <v>299.18</v>
      </c>
      <c r="R230" s="26">
        <f t="shared" si="21"/>
        <v>598.36</v>
      </c>
      <c r="S230" s="32">
        <f t="shared" si="22"/>
        <v>1795.16</v>
      </c>
      <c r="T230" s="21"/>
      <c r="U230" s="27">
        <f t="shared" si="23"/>
        <v>44</v>
      </c>
      <c r="V230" s="24"/>
      <c r="W230" s="27">
        <v>42</v>
      </c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8"/>
      <c r="HW230" s="8"/>
    </row>
    <row r="231" s="2" customFormat="1" ht="22" customHeight="1" spans="1:231">
      <c r="A231" s="21">
        <v>226</v>
      </c>
      <c r="B231" s="21" t="s">
        <v>284</v>
      </c>
      <c r="C231" s="21" t="s">
        <v>26</v>
      </c>
      <c r="D231" s="23">
        <v>50</v>
      </c>
      <c r="E231" s="21" t="s">
        <v>263</v>
      </c>
      <c r="F231" s="21" t="s">
        <v>24</v>
      </c>
      <c r="G231" s="21"/>
      <c r="H231" s="26">
        <v>149.6</v>
      </c>
      <c r="I231" s="26">
        <f t="shared" si="18"/>
        <v>0</v>
      </c>
      <c r="J231" s="25"/>
      <c r="K231" s="30">
        <v>74.8</v>
      </c>
      <c r="L231" s="26">
        <f t="shared" si="19"/>
        <v>0</v>
      </c>
      <c r="M231" s="25">
        <v>6</v>
      </c>
      <c r="N231" s="26">
        <v>598.4</v>
      </c>
      <c r="O231" s="26">
        <f t="shared" si="20"/>
        <v>3590.4</v>
      </c>
      <c r="P231" s="25"/>
      <c r="Q231" s="26">
        <v>299.18</v>
      </c>
      <c r="R231" s="26">
        <f t="shared" si="21"/>
        <v>0</v>
      </c>
      <c r="S231" s="32">
        <f t="shared" si="22"/>
        <v>3590.4</v>
      </c>
      <c r="T231" s="21"/>
      <c r="U231" s="27">
        <f t="shared" si="23"/>
        <v>24</v>
      </c>
      <c r="V231" s="24"/>
      <c r="W231" s="27">
        <v>18</v>
      </c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</row>
    <row r="232" s="2" customFormat="1" ht="22" customHeight="1" spans="1:231">
      <c r="A232" s="21">
        <v>227</v>
      </c>
      <c r="B232" s="21" t="s">
        <v>285</v>
      </c>
      <c r="C232" s="21" t="s">
        <v>22</v>
      </c>
      <c r="D232" s="23">
        <v>58</v>
      </c>
      <c r="E232" s="21" t="s">
        <v>263</v>
      </c>
      <c r="F232" s="21" t="s">
        <v>24</v>
      </c>
      <c r="G232" s="21"/>
      <c r="H232" s="26">
        <v>149.6</v>
      </c>
      <c r="I232" s="26">
        <f t="shared" si="18"/>
        <v>0</v>
      </c>
      <c r="J232" s="25"/>
      <c r="K232" s="30">
        <v>74.8</v>
      </c>
      <c r="L232" s="26">
        <f t="shared" si="19"/>
        <v>0</v>
      </c>
      <c r="M232" s="25">
        <v>6</v>
      </c>
      <c r="N232" s="26">
        <v>598.4</v>
      </c>
      <c r="O232" s="26">
        <f t="shared" si="20"/>
        <v>3590.4</v>
      </c>
      <c r="P232" s="25">
        <v>6</v>
      </c>
      <c r="Q232" s="26">
        <v>299.18</v>
      </c>
      <c r="R232" s="26">
        <f t="shared" si="21"/>
        <v>1795.08</v>
      </c>
      <c r="S232" s="32">
        <f t="shared" si="22"/>
        <v>5385.48</v>
      </c>
      <c r="T232" s="21"/>
      <c r="U232" s="27">
        <f t="shared" si="23"/>
        <v>24</v>
      </c>
      <c r="V232" s="24"/>
      <c r="W232" s="27">
        <v>18</v>
      </c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</row>
    <row r="233" s="2" customFormat="1" ht="22" customHeight="1" spans="1:231">
      <c r="A233" s="21">
        <v>228</v>
      </c>
      <c r="B233" s="21" t="s">
        <v>286</v>
      </c>
      <c r="C233" s="21" t="s">
        <v>26</v>
      </c>
      <c r="D233" s="23">
        <v>49</v>
      </c>
      <c r="E233" s="21" t="s">
        <v>263</v>
      </c>
      <c r="F233" s="21" t="s">
        <v>24</v>
      </c>
      <c r="G233" s="21"/>
      <c r="H233" s="26">
        <v>149.6</v>
      </c>
      <c r="I233" s="26">
        <f t="shared" si="18"/>
        <v>0</v>
      </c>
      <c r="J233" s="25"/>
      <c r="K233" s="30">
        <v>74.8</v>
      </c>
      <c r="L233" s="26">
        <f t="shared" si="19"/>
        <v>0</v>
      </c>
      <c r="M233" s="25">
        <v>6</v>
      </c>
      <c r="N233" s="26">
        <v>598.4</v>
      </c>
      <c r="O233" s="26">
        <f t="shared" si="20"/>
        <v>3590.4</v>
      </c>
      <c r="P233" s="25">
        <v>6</v>
      </c>
      <c r="Q233" s="26">
        <v>299.18</v>
      </c>
      <c r="R233" s="26">
        <f t="shared" si="21"/>
        <v>1795.08</v>
      </c>
      <c r="S233" s="32">
        <f t="shared" si="22"/>
        <v>5385.48</v>
      </c>
      <c r="T233" s="21"/>
      <c r="U233" s="27">
        <f t="shared" si="23"/>
        <v>58</v>
      </c>
      <c r="V233" s="24"/>
      <c r="W233" s="27">
        <v>52</v>
      </c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</row>
    <row r="234" s="2" customFormat="1" ht="22" customHeight="1" spans="1:231">
      <c r="A234" s="21">
        <v>229</v>
      </c>
      <c r="B234" s="21" t="s">
        <v>287</v>
      </c>
      <c r="C234" s="21" t="s">
        <v>22</v>
      </c>
      <c r="D234" s="23">
        <v>62</v>
      </c>
      <c r="E234" s="21" t="s">
        <v>263</v>
      </c>
      <c r="F234" s="21" t="s">
        <v>24</v>
      </c>
      <c r="G234" s="21"/>
      <c r="H234" s="26">
        <v>149.6</v>
      </c>
      <c r="I234" s="26">
        <f t="shared" si="18"/>
        <v>0</v>
      </c>
      <c r="J234" s="25"/>
      <c r="K234" s="30">
        <v>74.8</v>
      </c>
      <c r="L234" s="26">
        <f t="shared" si="19"/>
        <v>0</v>
      </c>
      <c r="M234" s="25">
        <v>6</v>
      </c>
      <c r="N234" s="26">
        <v>598.4</v>
      </c>
      <c r="O234" s="26">
        <f t="shared" si="20"/>
        <v>3590.4</v>
      </c>
      <c r="P234" s="25">
        <v>6</v>
      </c>
      <c r="Q234" s="26">
        <v>299.18</v>
      </c>
      <c r="R234" s="26">
        <f t="shared" si="21"/>
        <v>1795.08</v>
      </c>
      <c r="S234" s="32">
        <f t="shared" si="22"/>
        <v>5385.48</v>
      </c>
      <c r="T234" s="21"/>
      <c r="U234" s="27">
        <f t="shared" si="23"/>
        <v>54</v>
      </c>
      <c r="V234" s="24"/>
      <c r="W234" s="27">
        <v>48</v>
      </c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</row>
    <row r="235" s="2" customFormat="1" ht="22" customHeight="1" spans="1:231">
      <c r="A235" s="21">
        <v>230</v>
      </c>
      <c r="B235" s="24" t="s">
        <v>288</v>
      </c>
      <c r="C235" s="24" t="s">
        <v>22</v>
      </c>
      <c r="D235" s="23">
        <v>59</v>
      </c>
      <c r="E235" s="21" t="s">
        <v>263</v>
      </c>
      <c r="F235" s="21" t="s">
        <v>24</v>
      </c>
      <c r="G235" s="21"/>
      <c r="H235" s="26">
        <v>149.6</v>
      </c>
      <c r="I235" s="26">
        <f t="shared" si="18"/>
        <v>0</v>
      </c>
      <c r="J235" s="25"/>
      <c r="K235" s="30">
        <v>74.8</v>
      </c>
      <c r="L235" s="26">
        <f t="shared" si="19"/>
        <v>0</v>
      </c>
      <c r="M235" s="25">
        <v>6</v>
      </c>
      <c r="N235" s="26">
        <v>598.4</v>
      </c>
      <c r="O235" s="26">
        <f t="shared" si="20"/>
        <v>3590.4</v>
      </c>
      <c r="P235" s="25">
        <v>6</v>
      </c>
      <c r="Q235" s="26">
        <v>299.18</v>
      </c>
      <c r="R235" s="26">
        <f t="shared" si="21"/>
        <v>1795.08</v>
      </c>
      <c r="S235" s="32">
        <f t="shared" si="22"/>
        <v>5385.48</v>
      </c>
      <c r="T235" s="24"/>
      <c r="U235" s="27">
        <f t="shared" si="23"/>
        <v>50</v>
      </c>
      <c r="V235" s="24"/>
      <c r="W235" s="27">
        <v>44</v>
      </c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</row>
    <row r="236" s="2" customFormat="1" ht="22" customHeight="1" spans="1:231">
      <c r="A236" s="21">
        <v>231</v>
      </c>
      <c r="B236" s="24" t="s">
        <v>289</v>
      </c>
      <c r="C236" s="24" t="s">
        <v>22</v>
      </c>
      <c r="D236" s="23">
        <v>59</v>
      </c>
      <c r="E236" s="21" t="s">
        <v>263</v>
      </c>
      <c r="F236" s="21" t="s">
        <v>24</v>
      </c>
      <c r="G236" s="21"/>
      <c r="H236" s="26">
        <v>149.6</v>
      </c>
      <c r="I236" s="26">
        <f t="shared" si="18"/>
        <v>0</v>
      </c>
      <c r="J236" s="25"/>
      <c r="K236" s="30">
        <v>74.8</v>
      </c>
      <c r="L236" s="26">
        <f t="shared" si="19"/>
        <v>0</v>
      </c>
      <c r="M236" s="25">
        <v>6</v>
      </c>
      <c r="N236" s="26">
        <v>598.4</v>
      </c>
      <c r="O236" s="26">
        <f t="shared" si="20"/>
        <v>3590.4</v>
      </c>
      <c r="P236" s="25">
        <v>6</v>
      </c>
      <c r="Q236" s="26">
        <v>299.18</v>
      </c>
      <c r="R236" s="26">
        <f t="shared" si="21"/>
        <v>1795.08</v>
      </c>
      <c r="S236" s="32">
        <f t="shared" si="22"/>
        <v>5385.48</v>
      </c>
      <c r="T236" s="24"/>
      <c r="U236" s="27">
        <f t="shared" si="23"/>
        <v>38</v>
      </c>
      <c r="V236" s="24"/>
      <c r="W236" s="27">
        <v>32</v>
      </c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8"/>
      <c r="HF236" s="8"/>
      <c r="HG236" s="8"/>
      <c r="HH236" s="8"/>
      <c r="HI236" s="8"/>
      <c r="HJ236" s="8"/>
      <c r="HK236" s="8"/>
      <c r="HL236" s="8"/>
      <c r="HM236" s="8"/>
      <c r="HN236" s="8"/>
      <c r="HO236" s="8"/>
      <c r="HP236" s="8"/>
      <c r="HQ236" s="8"/>
      <c r="HR236" s="8"/>
      <c r="HS236" s="8"/>
      <c r="HT236" s="8"/>
      <c r="HU236" s="8"/>
      <c r="HV236" s="8"/>
      <c r="HW236" s="8"/>
    </row>
    <row r="237" s="2" customFormat="1" ht="22" customHeight="1" spans="1:231">
      <c r="A237" s="21">
        <v>232</v>
      </c>
      <c r="B237" s="24" t="s">
        <v>290</v>
      </c>
      <c r="C237" s="24" t="s">
        <v>22</v>
      </c>
      <c r="D237" s="23">
        <v>60</v>
      </c>
      <c r="E237" s="21" t="s">
        <v>263</v>
      </c>
      <c r="F237" s="21" t="s">
        <v>24</v>
      </c>
      <c r="G237" s="21"/>
      <c r="H237" s="26">
        <v>149.6</v>
      </c>
      <c r="I237" s="26">
        <f t="shared" si="18"/>
        <v>0</v>
      </c>
      <c r="J237" s="25"/>
      <c r="K237" s="30">
        <v>74.8</v>
      </c>
      <c r="L237" s="26">
        <f t="shared" si="19"/>
        <v>0</v>
      </c>
      <c r="M237" s="25">
        <v>2</v>
      </c>
      <c r="N237" s="26">
        <v>598.4</v>
      </c>
      <c r="O237" s="26">
        <f t="shared" si="20"/>
        <v>1196.8</v>
      </c>
      <c r="P237" s="25">
        <v>2</v>
      </c>
      <c r="Q237" s="26">
        <v>299.18</v>
      </c>
      <c r="R237" s="26">
        <f t="shared" si="21"/>
        <v>598.36</v>
      </c>
      <c r="S237" s="32">
        <f t="shared" si="22"/>
        <v>1795.16</v>
      </c>
      <c r="T237" s="24"/>
      <c r="U237" s="27">
        <f t="shared" si="23"/>
        <v>20</v>
      </c>
      <c r="V237" s="24"/>
      <c r="W237" s="27">
        <v>18</v>
      </c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8"/>
      <c r="HF237" s="8"/>
      <c r="HG237" s="8"/>
      <c r="HH237" s="8"/>
      <c r="HI237" s="8"/>
      <c r="HJ237" s="8"/>
      <c r="HK237" s="8"/>
      <c r="HL237" s="8"/>
      <c r="HM237" s="8"/>
      <c r="HN237" s="8"/>
      <c r="HO237" s="8"/>
      <c r="HP237" s="8"/>
      <c r="HQ237" s="8"/>
      <c r="HR237" s="8"/>
      <c r="HS237" s="8"/>
      <c r="HT237" s="8"/>
      <c r="HU237" s="8"/>
      <c r="HV237" s="8"/>
      <c r="HW237" s="8"/>
    </row>
    <row r="238" s="2" customFormat="1" ht="22" customHeight="1" spans="1:231">
      <c r="A238" s="21">
        <v>233</v>
      </c>
      <c r="B238" s="24" t="s">
        <v>291</v>
      </c>
      <c r="C238" s="24" t="s">
        <v>22</v>
      </c>
      <c r="D238" s="23">
        <v>56</v>
      </c>
      <c r="E238" s="21" t="s">
        <v>263</v>
      </c>
      <c r="F238" s="21" t="s">
        <v>24</v>
      </c>
      <c r="G238" s="21"/>
      <c r="H238" s="26">
        <v>149.6</v>
      </c>
      <c r="I238" s="26">
        <f t="shared" si="18"/>
        <v>0</v>
      </c>
      <c r="J238" s="25"/>
      <c r="K238" s="30">
        <v>74.8</v>
      </c>
      <c r="L238" s="26">
        <f t="shared" si="19"/>
        <v>0</v>
      </c>
      <c r="M238" s="25">
        <v>6</v>
      </c>
      <c r="N238" s="26">
        <v>598.4</v>
      </c>
      <c r="O238" s="26">
        <f t="shared" si="20"/>
        <v>3590.4</v>
      </c>
      <c r="P238" s="25">
        <v>6</v>
      </c>
      <c r="Q238" s="26">
        <v>299.18</v>
      </c>
      <c r="R238" s="26">
        <f t="shared" si="21"/>
        <v>1795.08</v>
      </c>
      <c r="S238" s="32">
        <f t="shared" si="22"/>
        <v>5385.48</v>
      </c>
      <c r="T238" s="24"/>
      <c r="U238" s="27">
        <f t="shared" si="23"/>
        <v>18</v>
      </c>
      <c r="V238" s="24"/>
      <c r="W238" s="27">
        <v>12</v>
      </c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8"/>
      <c r="HF238" s="8"/>
      <c r="HG238" s="8"/>
      <c r="HH238" s="8"/>
      <c r="HI238" s="8"/>
      <c r="HJ238" s="8"/>
      <c r="HK238" s="8"/>
      <c r="HL238" s="8"/>
      <c r="HM238" s="8"/>
      <c r="HN238" s="8"/>
      <c r="HO238" s="8"/>
      <c r="HP238" s="8"/>
      <c r="HQ238" s="8"/>
      <c r="HR238" s="8"/>
      <c r="HS238" s="8"/>
      <c r="HT238" s="8"/>
      <c r="HU238" s="8"/>
      <c r="HV238" s="8"/>
      <c r="HW238" s="8"/>
    </row>
    <row r="239" s="2" customFormat="1" ht="22" customHeight="1" spans="1:231">
      <c r="A239" s="21">
        <v>234</v>
      </c>
      <c r="B239" s="21" t="s">
        <v>292</v>
      </c>
      <c r="C239" s="21" t="s">
        <v>26</v>
      </c>
      <c r="D239" s="23">
        <v>46</v>
      </c>
      <c r="E239" s="21" t="s">
        <v>263</v>
      </c>
      <c r="F239" s="21" t="s">
        <v>24</v>
      </c>
      <c r="G239" s="21"/>
      <c r="H239" s="26">
        <v>149.6</v>
      </c>
      <c r="I239" s="26">
        <f t="shared" si="18"/>
        <v>0</v>
      </c>
      <c r="J239" s="25"/>
      <c r="K239" s="30">
        <v>74.8</v>
      </c>
      <c r="L239" s="26">
        <f t="shared" si="19"/>
        <v>0</v>
      </c>
      <c r="M239" s="25">
        <v>6</v>
      </c>
      <c r="N239" s="26">
        <v>598.4</v>
      </c>
      <c r="O239" s="26">
        <f t="shared" si="20"/>
        <v>3590.4</v>
      </c>
      <c r="P239" s="25">
        <v>6</v>
      </c>
      <c r="Q239" s="26">
        <v>299.18</v>
      </c>
      <c r="R239" s="26">
        <f t="shared" si="21"/>
        <v>1795.08</v>
      </c>
      <c r="S239" s="32">
        <f t="shared" si="22"/>
        <v>5385.48</v>
      </c>
      <c r="T239" s="21"/>
      <c r="U239" s="27">
        <f t="shared" si="23"/>
        <v>6</v>
      </c>
      <c r="V239" s="24" t="s">
        <v>81</v>
      </c>
      <c r="W239" s="27">
        <v>0</v>
      </c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8"/>
      <c r="HF239" s="8"/>
      <c r="HG239" s="8"/>
      <c r="HH239" s="8"/>
      <c r="HI239" s="8"/>
      <c r="HJ239" s="8"/>
      <c r="HK239" s="8"/>
      <c r="HL239" s="8"/>
      <c r="HM239" s="8"/>
      <c r="HN239" s="8"/>
      <c r="HO239" s="8"/>
      <c r="HP239" s="8"/>
      <c r="HQ239" s="8"/>
      <c r="HR239" s="8"/>
      <c r="HS239" s="8"/>
      <c r="HT239" s="8"/>
      <c r="HU239" s="8"/>
      <c r="HV239" s="8"/>
      <c r="HW239" s="8"/>
    </row>
    <row r="240" s="2" customFormat="1" ht="22" customHeight="1" spans="1:231">
      <c r="A240" s="21">
        <v>235</v>
      </c>
      <c r="B240" s="21" t="s">
        <v>293</v>
      </c>
      <c r="C240" s="21" t="s">
        <v>22</v>
      </c>
      <c r="D240" s="23">
        <v>59</v>
      </c>
      <c r="E240" s="21" t="s">
        <v>263</v>
      </c>
      <c r="F240" s="21" t="s">
        <v>24</v>
      </c>
      <c r="G240" s="21"/>
      <c r="H240" s="26">
        <v>149.6</v>
      </c>
      <c r="I240" s="26">
        <f t="shared" si="18"/>
        <v>0</v>
      </c>
      <c r="J240" s="25"/>
      <c r="K240" s="30">
        <v>74.8</v>
      </c>
      <c r="L240" s="26">
        <f t="shared" si="19"/>
        <v>0</v>
      </c>
      <c r="M240" s="25">
        <v>6</v>
      </c>
      <c r="N240" s="26">
        <v>598.4</v>
      </c>
      <c r="O240" s="26">
        <f t="shared" si="20"/>
        <v>3590.4</v>
      </c>
      <c r="P240" s="25">
        <v>6</v>
      </c>
      <c r="Q240" s="26">
        <v>299.18</v>
      </c>
      <c r="R240" s="26">
        <f t="shared" si="21"/>
        <v>1795.08</v>
      </c>
      <c r="S240" s="32">
        <f t="shared" si="22"/>
        <v>5385.48</v>
      </c>
      <c r="T240" s="24"/>
      <c r="U240" s="27">
        <f t="shared" si="23"/>
        <v>26</v>
      </c>
      <c r="V240" s="27"/>
      <c r="W240" s="27">
        <v>20</v>
      </c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8"/>
      <c r="HF240" s="8"/>
      <c r="HG240" s="8"/>
      <c r="HH240" s="8"/>
      <c r="HI240" s="8"/>
      <c r="HJ240" s="8"/>
      <c r="HK240" s="8"/>
      <c r="HL240" s="8"/>
      <c r="HM240" s="8"/>
      <c r="HN240" s="8"/>
      <c r="HO240" s="8"/>
      <c r="HP240" s="8"/>
      <c r="HQ240" s="8"/>
      <c r="HR240" s="8"/>
      <c r="HS240" s="8"/>
      <c r="HT240" s="8"/>
      <c r="HU240" s="8"/>
      <c r="HV240" s="8"/>
      <c r="HW240" s="8"/>
    </row>
    <row r="241" s="2" customFormat="1" ht="22" customHeight="1" spans="1:231">
      <c r="A241" s="21">
        <v>236</v>
      </c>
      <c r="B241" s="24" t="s">
        <v>294</v>
      </c>
      <c r="C241" s="27" t="s">
        <v>26</v>
      </c>
      <c r="D241" s="23">
        <v>53</v>
      </c>
      <c r="E241" s="21" t="s">
        <v>263</v>
      </c>
      <c r="F241" s="21" t="s">
        <v>24</v>
      </c>
      <c r="G241" s="21"/>
      <c r="H241" s="26">
        <v>149.6</v>
      </c>
      <c r="I241" s="26">
        <f t="shared" si="18"/>
        <v>0</v>
      </c>
      <c r="J241" s="25"/>
      <c r="K241" s="30">
        <v>74.8</v>
      </c>
      <c r="L241" s="26">
        <f t="shared" si="19"/>
        <v>0</v>
      </c>
      <c r="M241" s="25">
        <v>6</v>
      </c>
      <c r="N241" s="26">
        <v>598.4</v>
      </c>
      <c r="O241" s="26">
        <f t="shared" si="20"/>
        <v>3590.4</v>
      </c>
      <c r="P241" s="25">
        <v>6</v>
      </c>
      <c r="Q241" s="26">
        <v>299.18</v>
      </c>
      <c r="R241" s="26">
        <f t="shared" si="21"/>
        <v>1795.08</v>
      </c>
      <c r="S241" s="32">
        <f t="shared" si="22"/>
        <v>5385.48</v>
      </c>
      <c r="T241" s="24"/>
      <c r="U241" s="27">
        <f t="shared" si="23"/>
        <v>53</v>
      </c>
      <c r="V241" s="24"/>
      <c r="W241" s="27">
        <v>47</v>
      </c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8"/>
      <c r="HF241" s="8"/>
      <c r="HG241" s="8"/>
      <c r="HH241" s="8"/>
      <c r="HI241" s="8"/>
      <c r="HJ241" s="8"/>
      <c r="HK241" s="8"/>
      <c r="HL241" s="8"/>
      <c r="HM241" s="8"/>
      <c r="HN241" s="8"/>
      <c r="HO241" s="8"/>
      <c r="HP241" s="8"/>
      <c r="HQ241" s="8"/>
      <c r="HR241" s="8"/>
      <c r="HS241" s="8"/>
      <c r="HT241" s="8"/>
      <c r="HU241" s="8"/>
      <c r="HV241" s="8"/>
      <c r="HW241" s="8"/>
    </row>
    <row r="242" s="2" customFormat="1" ht="22" customHeight="1" spans="1:231">
      <c r="A242" s="21">
        <v>237</v>
      </c>
      <c r="B242" s="21" t="s">
        <v>295</v>
      </c>
      <c r="C242" s="21" t="s">
        <v>22</v>
      </c>
      <c r="D242" s="23">
        <v>57</v>
      </c>
      <c r="E242" s="21" t="s">
        <v>263</v>
      </c>
      <c r="F242" s="21" t="s">
        <v>24</v>
      </c>
      <c r="G242" s="21"/>
      <c r="H242" s="26">
        <v>149.6</v>
      </c>
      <c r="I242" s="26">
        <f t="shared" si="18"/>
        <v>0</v>
      </c>
      <c r="J242" s="25"/>
      <c r="K242" s="30">
        <v>74.8</v>
      </c>
      <c r="L242" s="26">
        <f t="shared" si="19"/>
        <v>0</v>
      </c>
      <c r="M242" s="25">
        <v>6</v>
      </c>
      <c r="N242" s="26">
        <v>598.4</v>
      </c>
      <c r="O242" s="26">
        <f t="shared" si="20"/>
        <v>3590.4</v>
      </c>
      <c r="P242" s="25">
        <v>6</v>
      </c>
      <c r="Q242" s="26">
        <v>299.18</v>
      </c>
      <c r="R242" s="26">
        <f t="shared" si="21"/>
        <v>1795.08</v>
      </c>
      <c r="S242" s="32">
        <f t="shared" si="22"/>
        <v>5385.48</v>
      </c>
      <c r="T242" s="23"/>
      <c r="U242" s="27">
        <f t="shared" si="23"/>
        <v>26</v>
      </c>
      <c r="V242" s="37"/>
      <c r="W242" s="27">
        <v>20</v>
      </c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8"/>
      <c r="HF242" s="8"/>
      <c r="HG242" s="8"/>
      <c r="HH242" s="8"/>
      <c r="HI242" s="8"/>
      <c r="HJ242" s="8"/>
      <c r="HK242" s="8"/>
      <c r="HL242" s="8"/>
      <c r="HM242" s="8"/>
      <c r="HN242" s="8"/>
      <c r="HO242" s="8"/>
      <c r="HP242" s="8"/>
      <c r="HQ242" s="8"/>
      <c r="HR242" s="8"/>
      <c r="HS242" s="8"/>
      <c r="HT242" s="8"/>
      <c r="HU242" s="8"/>
      <c r="HV242" s="8"/>
      <c r="HW242" s="8"/>
    </row>
    <row r="243" s="2" customFormat="1" ht="22" customHeight="1" spans="1:231">
      <c r="A243" s="21">
        <v>238</v>
      </c>
      <c r="B243" s="21" t="s">
        <v>296</v>
      </c>
      <c r="C243" s="21" t="s">
        <v>26</v>
      </c>
      <c r="D243" s="23">
        <v>53</v>
      </c>
      <c r="E243" s="21" t="s">
        <v>263</v>
      </c>
      <c r="F243" s="21" t="s">
        <v>24</v>
      </c>
      <c r="G243" s="21"/>
      <c r="H243" s="26">
        <v>149.6</v>
      </c>
      <c r="I243" s="26">
        <f t="shared" si="18"/>
        <v>0</v>
      </c>
      <c r="J243" s="25"/>
      <c r="K243" s="30">
        <v>74.8</v>
      </c>
      <c r="L243" s="26">
        <f t="shared" si="19"/>
        <v>0</v>
      </c>
      <c r="M243" s="25">
        <v>6</v>
      </c>
      <c r="N243" s="26">
        <v>598.4</v>
      </c>
      <c r="O243" s="26">
        <f t="shared" si="20"/>
        <v>3590.4</v>
      </c>
      <c r="P243" s="25">
        <v>6</v>
      </c>
      <c r="Q243" s="26">
        <v>299.18</v>
      </c>
      <c r="R243" s="26">
        <f t="shared" si="21"/>
        <v>1795.08</v>
      </c>
      <c r="S243" s="32">
        <f t="shared" si="22"/>
        <v>5385.48</v>
      </c>
      <c r="T243" s="21"/>
      <c r="U243" s="27">
        <f t="shared" si="23"/>
        <v>24</v>
      </c>
      <c r="V243" s="24"/>
      <c r="W243" s="27">
        <v>18</v>
      </c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8"/>
      <c r="HF243" s="8"/>
      <c r="HG243" s="8"/>
      <c r="HH243" s="8"/>
      <c r="HI243" s="8"/>
      <c r="HJ243" s="8"/>
      <c r="HK243" s="8"/>
      <c r="HL243" s="8"/>
      <c r="HM243" s="8"/>
      <c r="HN243" s="8"/>
      <c r="HO243" s="8"/>
      <c r="HP243" s="8"/>
      <c r="HQ243" s="8"/>
      <c r="HR243" s="8"/>
      <c r="HS243" s="8"/>
      <c r="HT243" s="8"/>
      <c r="HU243" s="8"/>
      <c r="HV243" s="8"/>
      <c r="HW243" s="8"/>
    </row>
    <row r="244" s="2" customFormat="1" ht="22" customHeight="1" spans="1:231">
      <c r="A244" s="21">
        <v>239</v>
      </c>
      <c r="B244" s="21" t="s">
        <v>297</v>
      </c>
      <c r="C244" s="21" t="s">
        <v>22</v>
      </c>
      <c r="D244" s="23">
        <v>58</v>
      </c>
      <c r="E244" s="21" t="s">
        <v>263</v>
      </c>
      <c r="F244" s="21" t="s">
        <v>24</v>
      </c>
      <c r="G244" s="21"/>
      <c r="H244" s="26">
        <v>149.6</v>
      </c>
      <c r="I244" s="26">
        <f t="shared" si="18"/>
        <v>0</v>
      </c>
      <c r="J244" s="25"/>
      <c r="K244" s="30">
        <v>74.8</v>
      </c>
      <c r="L244" s="26">
        <f t="shared" si="19"/>
        <v>0</v>
      </c>
      <c r="M244" s="25">
        <v>6</v>
      </c>
      <c r="N244" s="26">
        <v>598.4</v>
      </c>
      <c r="O244" s="26">
        <f t="shared" si="20"/>
        <v>3590.4</v>
      </c>
      <c r="P244" s="25"/>
      <c r="Q244" s="26">
        <v>299.18</v>
      </c>
      <c r="R244" s="26">
        <f t="shared" si="21"/>
        <v>0</v>
      </c>
      <c r="S244" s="32">
        <f t="shared" si="22"/>
        <v>3590.4</v>
      </c>
      <c r="T244" s="21"/>
      <c r="U244" s="27">
        <f t="shared" si="23"/>
        <v>24</v>
      </c>
      <c r="V244" s="24"/>
      <c r="W244" s="27">
        <v>18</v>
      </c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8"/>
      <c r="HF244" s="8"/>
      <c r="HG244" s="8"/>
      <c r="HH244" s="8"/>
      <c r="HI244" s="8"/>
      <c r="HJ244" s="8"/>
      <c r="HK244" s="8"/>
      <c r="HL244" s="8"/>
      <c r="HM244" s="8"/>
      <c r="HN244" s="8"/>
      <c r="HO244" s="8"/>
      <c r="HP244" s="8"/>
      <c r="HQ244" s="8"/>
      <c r="HR244" s="8"/>
      <c r="HS244" s="8"/>
      <c r="HT244" s="8"/>
      <c r="HU244" s="8"/>
      <c r="HV244" s="8"/>
      <c r="HW244" s="8"/>
    </row>
    <row r="245" s="2" customFormat="1" ht="21" customHeight="1" spans="1:231">
      <c r="A245" s="21">
        <v>240</v>
      </c>
      <c r="B245" s="27" t="s">
        <v>298</v>
      </c>
      <c r="C245" s="27" t="s">
        <v>22</v>
      </c>
      <c r="D245" s="23">
        <v>58</v>
      </c>
      <c r="E245" s="21" t="s">
        <v>299</v>
      </c>
      <c r="F245" s="21" t="s">
        <v>24</v>
      </c>
      <c r="G245" s="21"/>
      <c r="H245" s="26">
        <v>149.6</v>
      </c>
      <c r="I245" s="26">
        <f t="shared" si="18"/>
        <v>0</v>
      </c>
      <c r="J245" s="25"/>
      <c r="K245" s="30">
        <v>74.8</v>
      </c>
      <c r="L245" s="26">
        <f t="shared" si="19"/>
        <v>0</v>
      </c>
      <c r="M245" s="25">
        <v>6</v>
      </c>
      <c r="N245" s="26">
        <v>598.4</v>
      </c>
      <c r="O245" s="26">
        <f t="shared" si="20"/>
        <v>3590.4</v>
      </c>
      <c r="P245" s="25">
        <v>6</v>
      </c>
      <c r="Q245" s="26">
        <v>299.18</v>
      </c>
      <c r="R245" s="26">
        <f t="shared" si="21"/>
        <v>1795.08</v>
      </c>
      <c r="S245" s="32">
        <f t="shared" si="22"/>
        <v>5385.48</v>
      </c>
      <c r="T245" s="23"/>
      <c r="U245" s="27">
        <f t="shared" si="23"/>
        <v>12</v>
      </c>
      <c r="V245" s="38"/>
      <c r="W245" s="27">
        <v>6</v>
      </c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8"/>
      <c r="HF245" s="8"/>
      <c r="HG245" s="8"/>
      <c r="HH245" s="8"/>
      <c r="HI245" s="8"/>
      <c r="HJ245" s="8"/>
      <c r="HK245" s="8"/>
      <c r="HL245" s="8"/>
      <c r="HM245" s="8"/>
      <c r="HN245" s="8"/>
      <c r="HO245" s="8"/>
      <c r="HP245" s="8"/>
      <c r="HQ245" s="8"/>
      <c r="HR245" s="8"/>
      <c r="HS245" s="8"/>
      <c r="HT245" s="8"/>
      <c r="HU245" s="8"/>
      <c r="HV245" s="8"/>
      <c r="HW245" s="8"/>
    </row>
    <row r="246" s="2" customFormat="1" ht="22" customHeight="1" spans="1:231">
      <c r="A246" s="21">
        <v>241</v>
      </c>
      <c r="B246" s="27" t="s">
        <v>300</v>
      </c>
      <c r="C246" s="27" t="s">
        <v>26</v>
      </c>
      <c r="D246" s="23">
        <v>47</v>
      </c>
      <c r="E246" s="21" t="s">
        <v>299</v>
      </c>
      <c r="F246" s="21" t="s">
        <v>24</v>
      </c>
      <c r="G246" s="21"/>
      <c r="H246" s="26">
        <v>149.6</v>
      </c>
      <c r="I246" s="26">
        <f t="shared" si="18"/>
        <v>0</v>
      </c>
      <c r="J246" s="25"/>
      <c r="K246" s="30">
        <v>74.8</v>
      </c>
      <c r="L246" s="26">
        <f t="shared" si="19"/>
        <v>0</v>
      </c>
      <c r="M246" s="25">
        <v>6</v>
      </c>
      <c r="N246" s="26">
        <v>598.4</v>
      </c>
      <c r="O246" s="26">
        <f t="shared" si="20"/>
        <v>3590.4</v>
      </c>
      <c r="P246" s="25">
        <v>6</v>
      </c>
      <c r="Q246" s="26">
        <v>299.18</v>
      </c>
      <c r="R246" s="26">
        <f t="shared" si="21"/>
        <v>1795.08</v>
      </c>
      <c r="S246" s="32">
        <f t="shared" si="22"/>
        <v>5385.48</v>
      </c>
      <c r="T246" s="23"/>
      <c r="U246" s="27">
        <f t="shared" si="23"/>
        <v>21</v>
      </c>
      <c r="V246" s="38"/>
      <c r="W246" s="27">
        <v>15</v>
      </c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8"/>
      <c r="HF246" s="8"/>
      <c r="HG246" s="8"/>
      <c r="HH246" s="8"/>
      <c r="HI246" s="8"/>
      <c r="HJ246" s="8"/>
      <c r="HK246" s="8"/>
      <c r="HL246" s="8"/>
      <c r="HM246" s="8"/>
      <c r="HN246" s="8"/>
      <c r="HO246" s="8"/>
      <c r="HP246" s="8"/>
      <c r="HQ246" s="8"/>
      <c r="HR246" s="8"/>
      <c r="HS246" s="8"/>
      <c r="HT246" s="8"/>
      <c r="HU246" s="8"/>
      <c r="HV246" s="8"/>
      <c r="HW246" s="8"/>
    </row>
    <row r="247" s="2" customFormat="1" ht="22" customHeight="1" spans="1:231">
      <c r="A247" s="21">
        <v>242</v>
      </c>
      <c r="B247" s="22" t="s">
        <v>301</v>
      </c>
      <c r="C247" s="22" t="s">
        <v>22</v>
      </c>
      <c r="D247" s="23">
        <v>59</v>
      </c>
      <c r="E247" s="21" t="s">
        <v>299</v>
      </c>
      <c r="F247" s="21" t="s">
        <v>24</v>
      </c>
      <c r="G247" s="21"/>
      <c r="H247" s="26">
        <v>149.6</v>
      </c>
      <c r="I247" s="26">
        <f t="shared" si="18"/>
        <v>0</v>
      </c>
      <c r="J247" s="25"/>
      <c r="K247" s="30">
        <v>74.8</v>
      </c>
      <c r="L247" s="26">
        <f t="shared" si="19"/>
        <v>0</v>
      </c>
      <c r="M247" s="25">
        <v>6</v>
      </c>
      <c r="N247" s="26">
        <v>598.4</v>
      </c>
      <c r="O247" s="26">
        <f t="shared" si="20"/>
        <v>3590.4</v>
      </c>
      <c r="P247" s="25">
        <v>5</v>
      </c>
      <c r="Q247" s="26">
        <v>299.18</v>
      </c>
      <c r="R247" s="26">
        <f t="shared" si="21"/>
        <v>1495.9</v>
      </c>
      <c r="S247" s="32">
        <f t="shared" si="22"/>
        <v>5086.3</v>
      </c>
      <c r="T247" s="22"/>
      <c r="U247" s="27">
        <f t="shared" si="23"/>
        <v>58</v>
      </c>
      <c r="V247" s="38"/>
      <c r="W247" s="27">
        <v>52</v>
      </c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8"/>
      <c r="HF247" s="8"/>
      <c r="HG247" s="8"/>
      <c r="HH247" s="8"/>
      <c r="HI247" s="8"/>
      <c r="HJ247" s="8"/>
      <c r="HK247" s="8"/>
      <c r="HL247" s="8"/>
      <c r="HM247" s="8"/>
      <c r="HN247" s="8"/>
      <c r="HO247" s="8"/>
      <c r="HP247" s="8"/>
      <c r="HQ247" s="8"/>
      <c r="HR247" s="8"/>
      <c r="HS247" s="8"/>
      <c r="HT247" s="8"/>
      <c r="HU247" s="8"/>
      <c r="HV247" s="8"/>
      <c r="HW247" s="8"/>
    </row>
    <row r="248" s="2" customFormat="1" ht="22" customHeight="1" spans="1:231">
      <c r="A248" s="21">
        <v>243</v>
      </c>
      <c r="B248" s="27" t="s">
        <v>302</v>
      </c>
      <c r="C248" s="27" t="s">
        <v>26</v>
      </c>
      <c r="D248" s="23">
        <v>47</v>
      </c>
      <c r="E248" s="21" t="s">
        <v>299</v>
      </c>
      <c r="F248" s="21" t="s">
        <v>24</v>
      </c>
      <c r="G248" s="21"/>
      <c r="H248" s="26">
        <v>149.6</v>
      </c>
      <c r="I248" s="26">
        <f t="shared" si="18"/>
        <v>0</v>
      </c>
      <c r="J248" s="25"/>
      <c r="K248" s="30">
        <v>74.8</v>
      </c>
      <c r="L248" s="26">
        <f t="shared" si="19"/>
        <v>0</v>
      </c>
      <c r="M248" s="25">
        <v>6</v>
      </c>
      <c r="N248" s="26">
        <v>598.4</v>
      </c>
      <c r="O248" s="26">
        <f t="shared" si="20"/>
        <v>3590.4</v>
      </c>
      <c r="P248" s="25">
        <v>6</v>
      </c>
      <c r="Q248" s="26">
        <v>299.18</v>
      </c>
      <c r="R248" s="26">
        <f t="shared" si="21"/>
        <v>1795.08</v>
      </c>
      <c r="S248" s="32">
        <f t="shared" si="22"/>
        <v>5385.48</v>
      </c>
      <c r="T248" s="23"/>
      <c r="U248" s="27">
        <f t="shared" si="23"/>
        <v>20</v>
      </c>
      <c r="V248" s="38"/>
      <c r="W248" s="27">
        <v>14</v>
      </c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8"/>
      <c r="HF248" s="8"/>
      <c r="HG248" s="8"/>
      <c r="HH248" s="8"/>
      <c r="HI248" s="8"/>
      <c r="HJ248" s="8"/>
      <c r="HK248" s="8"/>
      <c r="HL248" s="8"/>
      <c r="HM248" s="8"/>
      <c r="HN248" s="8"/>
      <c r="HO248" s="8"/>
      <c r="HP248" s="8"/>
      <c r="HQ248" s="8"/>
      <c r="HR248" s="8"/>
      <c r="HS248" s="8"/>
      <c r="HT248" s="8"/>
      <c r="HU248" s="8"/>
      <c r="HV248" s="8"/>
      <c r="HW248" s="8"/>
    </row>
    <row r="249" s="2" customFormat="1" ht="22" customHeight="1" spans="1:231">
      <c r="A249" s="21">
        <v>244</v>
      </c>
      <c r="B249" s="22" t="s">
        <v>303</v>
      </c>
      <c r="C249" s="22" t="s">
        <v>22</v>
      </c>
      <c r="D249" s="23">
        <v>60</v>
      </c>
      <c r="E249" s="21" t="s">
        <v>299</v>
      </c>
      <c r="F249" s="21" t="s">
        <v>24</v>
      </c>
      <c r="G249" s="21"/>
      <c r="H249" s="26">
        <v>149.6</v>
      </c>
      <c r="I249" s="26">
        <f t="shared" si="18"/>
        <v>0</v>
      </c>
      <c r="J249" s="25"/>
      <c r="K249" s="30">
        <v>74.8</v>
      </c>
      <c r="L249" s="26">
        <f t="shared" si="19"/>
        <v>0</v>
      </c>
      <c r="M249" s="25">
        <v>6</v>
      </c>
      <c r="N249" s="26">
        <v>598.4</v>
      </c>
      <c r="O249" s="26">
        <f t="shared" si="20"/>
        <v>3590.4</v>
      </c>
      <c r="P249" s="25">
        <v>6</v>
      </c>
      <c r="Q249" s="26">
        <v>299.18</v>
      </c>
      <c r="R249" s="26">
        <f t="shared" si="21"/>
        <v>1795.08</v>
      </c>
      <c r="S249" s="32">
        <f t="shared" si="22"/>
        <v>5385.48</v>
      </c>
      <c r="T249" s="22"/>
      <c r="U249" s="27">
        <f t="shared" si="23"/>
        <v>58</v>
      </c>
      <c r="V249" s="38"/>
      <c r="W249" s="27">
        <v>52</v>
      </c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8"/>
      <c r="HF249" s="8"/>
      <c r="HG249" s="8"/>
      <c r="HH249" s="8"/>
      <c r="HI249" s="8"/>
      <c r="HJ249" s="8"/>
      <c r="HK249" s="8"/>
      <c r="HL249" s="8"/>
      <c r="HM249" s="8"/>
      <c r="HN249" s="8"/>
      <c r="HO249" s="8"/>
      <c r="HP249" s="8"/>
      <c r="HQ249" s="8"/>
      <c r="HR249" s="8"/>
      <c r="HS249" s="8"/>
      <c r="HT249" s="8"/>
      <c r="HU249" s="8"/>
      <c r="HV249" s="8"/>
      <c r="HW249" s="8"/>
    </row>
    <row r="250" s="2" customFormat="1" ht="21" customHeight="1" spans="1:231">
      <c r="A250" s="21">
        <v>245</v>
      </c>
      <c r="B250" s="27" t="s">
        <v>304</v>
      </c>
      <c r="C250" s="27" t="s">
        <v>26</v>
      </c>
      <c r="D250" s="23">
        <v>50</v>
      </c>
      <c r="E250" s="21" t="s">
        <v>299</v>
      </c>
      <c r="F250" s="21" t="s">
        <v>24</v>
      </c>
      <c r="G250" s="21"/>
      <c r="H250" s="26">
        <v>149.6</v>
      </c>
      <c r="I250" s="26">
        <f t="shared" si="18"/>
        <v>0</v>
      </c>
      <c r="J250" s="25"/>
      <c r="K250" s="30">
        <v>74.8</v>
      </c>
      <c r="L250" s="26">
        <f t="shared" si="19"/>
        <v>0</v>
      </c>
      <c r="M250" s="25">
        <v>6</v>
      </c>
      <c r="N250" s="26">
        <v>598.4</v>
      </c>
      <c r="O250" s="26">
        <f t="shared" si="20"/>
        <v>3590.4</v>
      </c>
      <c r="P250" s="25">
        <v>6</v>
      </c>
      <c r="Q250" s="26">
        <v>299.18</v>
      </c>
      <c r="R250" s="26">
        <f t="shared" si="21"/>
        <v>1795.08</v>
      </c>
      <c r="S250" s="32">
        <f t="shared" si="22"/>
        <v>5385.48</v>
      </c>
      <c r="T250" s="23"/>
      <c r="U250" s="27">
        <f t="shared" si="23"/>
        <v>42</v>
      </c>
      <c r="V250" s="38"/>
      <c r="W250" s="27">
        <v>36</v>
      </c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8"/>
      <c r="HF250" s="8"/>
      <c r="HG250" s="8"/>
      <c r="HH250" s="8"/>
      <c r="HI250" s="8"/>
      <c r="HJ250" s="8"/>
      <c r="HK250" s="8"/>
      <c r="HL250" s="8"/>
      <c r="HM250" s="8"/>
      <c r="HN250" s="8"/>
      <c r="HO250" s="8"/>
      <c r="HP250" s="8"/>
      <c r="HQ250" s="8"/>
      <c r="HR250" s="8"/>
      <c r="HS250" s="8"/>
      <c r="HT250" s="8"/>
      <c r="HU250" s="8"/>
      <c r="HV250" s="8"/>
      <c r="HW250" s="8"/>
    </row>
    <row r="251" s="2" customFormat="1" ht="22" customHeight="1" spans="1:231">
      <c r="A251" s="21">
        <v>246</v>
      </c>
      <c r="B251" s="22" t="s">
        <v>305</v>
      </c>
      <c r="C251" s="22" t="s">
        <v>26</v>
      </c>
      <c r="D251" s="23">
        <v>51</v>
      </c>
      <c r="E251" s="21" t="s">
        <v>299</v>
      </c>
      <c r="F251" s="21" t="s">
        <v>24</v>
      </c>
      <c r="G251" s="21"/>
      <c r="H251" s="26">
        <v>149.6</v>
      </c>
      <c r="I251" s="26">
        <f t="shared" si="18"/>
        <v>0</v>
      </c>
      <c r="J251" s="25"/>
      <c r="K251" s="30">
        <v>74.8</v>
      </c>
      <c r="L251" s="26">
        <f t="shared" si="19"/>
        <v>0</v>
      </c>
      <c r="M251" s="25">
        <v>6</v>
      </c>
      <c r="N251" s="26">
        <v>598.4</v>
      </c>
      <c r="O251" s="26">
        <f t="shared" si="20"/>
        <v>3590.4</v>
      </c>
      <c r="P251" s="25">
        <v>6</v>
      </c>
      <c r="Q251" s="26">
        <v>299.18</v>
      </c>
      <c r="R251" s="26">
        <f t="shared" si="21"/>
        <v>1795.08</v>
      </c>
      <c r="S251" s="32">
        <f t="shared" si="22"/>
        <v>5385.48</v>
      </c>
      <c r="T251" s="22"/>
      <c r="U251" s="27">
        <f t="shared" si="23"/>
        <v>18</v>
      </c>
      <c r="V251" s="38"/>
      <c r="W251" s="27">
        <v>12</v>
      </c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8"/>
      <c r="HF251" s="8"/>
      <c r="HG251" s="8"/>
      <c r="HH251" s="8"/>
      <c r="HI251" s="8"/>
      <c r="HJ251" s="8"/>
      <c r="HK251" s="8"/>
      <c r="HL251" s="8"/>
      <c r="HM251" s="8"/>
      <c r="HN251" s="8"/>
      <c r="HO251" s="8"/>
      <c r="HP251" s="8"/>
      <c r="HQ251" s="8"/>
      <c r="HR251" s="8"/>
      <c r="HS251" s="8"/>
      <c r="HT251" s="8"/>
      <c r="HU251" s="8"/>
      <c r="HV251" s="8"/>
      <c r="HW251" s="8"/>
    </row>
    <row r="252" s="2" customFormat="1" ht="22" customHeight="1" spans="1:231">
      <c r="A252" s="21">
        <v>247</v>
      </c>
      <c r="B252" s="22" t="s">
        <v>306</v>
      </c>
      <c r="C252" s="22" t="s">
        <v>22</v>
      </c>
      <c r="D252" s="23">
        <v>59</v>
      </c>
      <c r="E252" s="21" t="s">
        <v>299</v>
      </c>
      <c r="F252" s="21" t="s">
        <v>24</v>
      </c>
      <c r="G252" s="21"/>
      <c r="H252" s="26">
        <v>149.6</v>
      </c>
      <c r="I252" s="26">
        <f t="shared" si="18"/>
        <v>0</v>
      </c>
      <c r="J252" s="25"/>
      <c r="K252" s="30">
        <v>74.8</v>
      </c>
      <c r="L252" s="26">
        <f t="shared" si="19"/>
        <v>0</v>
      </c>
      <c r="M252" s="25">
        <v>6</v>
      </c>
      <c r="N252" s="26">
        <v>598.4</v>
      </c>
      <c r="O252" s="26">
        <f t="shared" si="20"/>
        <v>3590.4</v>
      </c>
      <c r="P252" s="25">
        <v>6</v>
      </c>
      <c r="Q252" s="26">
        <v>299.18</v>
      </c>
      <c r="R252" s="26">
        <f t="shared" si="21"/>
        <v>1795.08</v>
      </c>
      <c r="S252" s="32">
        <f t="shared" si="22"/>
        <v>5385.48</v>
      </c>
      <c r="T252" s="22"/>
      <c r="U252" s="27">
        <f t="shared" si="23"/>
        <v>24</v>
      </c>
      <c r="V252" s="38"/>
      <c r="W252" s="27">
        <v>18</v>
      </c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8"/>
      <c r="HF252" s="8"/>
      <c r="HG252" s="8"/>
      <c r="HH252" s="8"/>
      <c r="HI252" s="8"/>
      <c r="HJ252" s="8"/>
      <c r="HK252" s="8"/>
      <c r="HL252" s="8"/>
      <c r="HM252" s="8"/>
      <c r="HN252" s="8"/>
      <c r="HO252" s="8"/>
      <c r="HP252" s="8"/>
      <c r="HQ252" s="8"/>
      <c r="HR252" s="8"/>
      <c r="HS252" s="8"/>
      <c r="HT252" s="8"/>
      <c r="HU252" s="8"/>
      <c r="HV252" s="8"/>
      <c r="HW252" s="8"/>
    </row>
    <row r="253" s="2" customFormat="1" ht="22" customHeight="1" spans="1:231">
      <c r="A253" s="21">
        <v>248</v>
      </c>
      <c r="B253" s="22" t="s">
        <v>307</v>
      </c>
      <c r="C253" s="21" t="s">
        <v>22</v>
      </c>
      <c r="D253" s="23">
        <v>59</v>
      </c>
      <c r="E253" s="21" t="s">
        <v>299</v>
      </c>
      <c r="F253" s="21" t="s">
        <v>24</v>
      </c>
      <c r="G253" s="21"/>
      <c r="H253" s="26">
        <v>149.6</v>
      </c>
      <c r="I253" s="26">
        <f t="shared" si="18"/>
        <v>0</v>
      </c>
      <c r="J253" s="25"/>
      <c r="K253" s="30">
        <v>74.8</v>
      </c>
      <c r="L253" s="26">
        <f t="shared" si="19"/>
        <v>0</v>
      </c>
      <c r="M253" s="25">
        <v>6</v>
      </c>
      <c r="N253" s="26">
        <v>598.4</v>
      </c>
      <c r="O253" s="26">
        <f t="shared" si="20"/>
        <v>3590.4</v>
      </c>
      <c r="P253" s="25">
        <v>6</v>
      </c>
      <c r="Q253" s="26">
        <v>299.18</v>
      </c>
      <c r="R253" s="26">
        <f t="shared" si="21"/>
        <v>1795.08</v>
      </c>
      <c r="S253" s="32">
        <f t="shared" si="22"/>
        <v>5385.48</v>
      </c>
      <c r="T253" s="23"/>
      <c r="U253" s="27">
        <f t="shared" si="23"/>
        <v>48</v>
      </c>
      <c r="V253" s="38"/>
      <c r="W253" s="27">
        <v>42</v>
      </c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8"/>
      <c r="HF253" s="8"/>
      <c r="HG253" s="8"/>
      <c r="HH253" s="8"/>
      <c r="HI253" s="8"/>
      <c r="HJ253" s="8"/>
      <c r="HK253" s="8"/>
      <c r="HL253" s="8"/>
      <c r="HM253" s="8"/>
      <c r="HN253" s="8"/>
      <c r="HO253" s="8"/>
      <c r="HP253" s="8"/>
      <c r="HQ253" s="8"/>
      <c r="HR253" s="8"/>
      <c r="HS253" s="8"/>
      <c r="HT253" s="8"/>
      <c r="HU253" s="8"/>
      <c r="HV253" s="8"/>
      <c r="HW253" s="8"/>
    </row>
    <row r="254" s="2" customFormat="1" ht="22" customHeight="1" spans="1:231">
      <c r="A254" s="21">
        <v>249</v>
      </c>
      <c r="B254" s="27" t="s">
        <v>308</v>
      </c>
      <c r="C254" s="27" t="s">
        <v>26</v>
      </c>
      <c r="D254" s="23">
        <v>52</v>
      </c>
      <c r="E254" s="21" t="s">
        <v>299</v>
      </c>
      <c r="F254" s="21" t="s">
        <v>24</v>
      </c>
      <c r="G254" s="21"/>
      <c r="H254" s="26">
        <v>149.6</v>
      </c>
      <c r="I254" s="26">
        <f t="shared" si="18"/>
        <v>0</v>
      </c>
      <c r="J254" s="25"/>
      <c r="K254" s="30">
        <v>74.8</v>
      </c>
      <c r="L254" s="26">
        <f t="shared" si="19"/>
        <v>0</v>
      </c>
      <c r="M254" s="25">
        <v>6</v>
      </c>
      <c r="N254" s="26">
        <v>598.4</v>
      </c>
      <c r="O254" s="26">
        <f t="shared" si="20"/>
        <v>3590.4</v>
      </c>
      <c r="P254" s="25">
        <v>6</v>
      </c>
      <c r="Q254" s="26">
        <v>299.18</v>
      </c>
      <c r="R254" s="26">
        <f t="shared" si="21"/>
        <v>1795.08</v>
      </c>
      <c r="S254" s="32">
        <f t="shared" si="22"/>
        <v>5385.48</v>
      </c>
      <c r="T254" s="23"/>
      <c r="U254" s="27">
        <f t="shared" si="23"/>
        <v>48</v>
      </c>
      <c r="V254" s="38"/>
      <c r="W254" s="27">
        <v>42</v>
      </c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8"/>
      <c r="HF254" s="8"/>
      <c r="HG254" s="8"/>
      <c r="HH254" s="8"/>
      <c r="HI254" s="8"/>
      <c r="HJ254" s="8"/>
      <c r="HK254" s="8"/>
      <c r="HL254" s="8"/>
      <c r="HM254" s="8"/>
      <c r="HN254" s="8"/>
      <c r="HO254" s="8"/>
      <c r="HP254" s="8"/>
      <c r="HQ254" s="8"/>
      <c r="HR254" s="8"/>
      <c r="HS254" s="8"/>
      <c r="HT254" s="8"/>
      <c r="HU254" s="8"/>
      <c r="HV254" s="8"/>
      <c r="HW254" s="8"/>
    </row>
    <row r="255" s="2" customFormat="1" ht="22" customHeight="1" spans="1:231">
      <c r="A255" s="21">
        <v>250</v>
      </c>
      <c r="B255" s="22" t="s">
        <v>309</v>
      </c>
      <c r="C255" s="22" t="s">
        <v>22</v>
      </c>
      <c r="D255" s="23">
        <v>58</v>
      </c>
      <c r="E255" s="21" t="s">
        <v>299</v>
      </c>
      <c r="F255" s="21" t="s">
        <v>24</v>
      </c>
      <c r="G255" s="21"/>
      <c r="H255" s="26">
        <v>149.6</v>
      </c>
      <c r="I255" s="26">
        <f t="shared" si="18"/>
        <v>0</v>
      </c>
      <c r="J255" s="25"/>
      <c r="K255" s="30">
        <v>74.8</v>
      </c>
      <c r="L255" s="26">
        <f t="shared" si="19"/>
        <v>0</v>
      </c>
      <c r="M255" s="25">
        <v>6</v>
      </c>
      <c r="N255" s="26">
        <v>598.4</v>
      </c>
      <c r="O255" s="26">
        <f t="shared" si="20"/>
        <v>3590.4</v>
      </c>
      <c r="P255" s="25">
        <v>6</v>
      </c>
      <c r="Q255" s="26">
        <v>299.18</v>
      </c>
      <c r="R255" s="26">
        <f t="shared" si="21"/>
        <v>1795.08</v>
      </c>
      <c r="S255" s="32">
        <f t="shared" si="22"/>
        <v>5385.48</v>
      </c>
      <c r="T255" s="22"/>
      <c r="U255" s="27">
        <f t="shared" si="23"/>
        <v>24</v>
      </c>
      <c r="V255" s="38"/>
      <c r="W255" s="27">
        <v>18</v>
      </c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8"/>
      <c r="HF255" s="8"/>
      <c r="HG255" s="8"/>
      <c r="HH255" s="8"/>
      <c r="HI255" s="8"/>
      <c r="HJ255" s="8"/>
      <c r="HK255" s="8"/>
      <c r="HL255" s="8"/>
      <c r="HM255" s="8"/>
      <c r="HN255" s="8"/>
      <c r="HO255" s="8"/>
      <c r="HP255" s="8"/>
      <c r="HQ255" s="8"/>
      <c r="HR255" s="8"/>
      <c r="HS255" s="8"/>
      <c r="HT255" s="8"/>
      <c r="HU255" s="8"/>
      <c r="HV255" s="8"/>
      <c r="HW255" s="8"/>
    </row>
    <row r="256" s="2" customFormat="1" ht="22" customHeight="1" spans="1:231">
      <c r="A256" s="21">
        <v>251</v>
      </c>
      <c r="B256" s="22" t="s">
        <v>310</v>
      </c>
      <c r="C256" s="22" t="s">
        <v>26</v>
      </c>
      <c r="D256" s="23">
        <v>47</v>
      </c>
      <c r="E256" s="21" t="s">
        <v>299</v>
      </c>
      <c r="F256" s="21" t="s">
        <v>24</v>
      </c>
      <c r="G256" s="21"/>
      <c r="H256" s="26">
        <v>149.6</v>
      </c>
      <c r="I256" s="26">
        <f t="shared" si="18"/>
        <v>0</v>
      </c>
      <c r="J256" s="25"/>
      <c r="K256" s="30">
        <v>74.8</v>
      </c>
      <c r="L256" s="26">
        <f t="shared" si="19"/>
        <v>0</v>
      </c>
      <c r="M256" s="25">
        <v>6</v>
      </c>
      <c r="N256" s="26">
        <v>598.4</v>
      </c>
      <c r="O256" s="26">
        <f t="shared" si="20"/>
        <v>3590.4</v>
      </c>
      <c r="P256" s="25">
        <v>6</v>
      </c>
      <c r="Q256" s="26">
        <v>299.18</v>
      </c>
      <c r="R256" s="26">
        <f t="shared" si="21"/>
        <v>1795.08</v>
      </c>
      <c r="S256" s="32">
        <f t="shared" si="22"/>
        <v>5385.48</v>
      </c>
      <c r="T256" s="22"/>
      <c r="U256" s="27">
        <f t="shared" si="23"/>
        <v>24</v>
      </c>
      <c r="V256" s="38"/>
      <c r="W256" s="27">
        <v>18</v>
      </c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8"/>
      <c r="HF256" s="8"/>
      <c r="HG256" s="8"/>
      <c r="HH256" s="8"/>
      <c r="HI256" s="8"/>
      <c r="HJ256" s="8"/>
      <c r="HK256" s="8"/>
      <c r="HL256" s="8"/>
      <c r="HM256" s="8"/>
      <c r="HN256" s="8"/>
      <c r="HO256" s="8"/>
      <c r="HP256" s="8"/>
      <c r="HQ256" s="8"/>
      <c r="HR256" s="8"/>
      <c r="HS256" s="8"/>
      <c r="HT256" s="8"/>
      <c r="HU256" s="8"/>
      <c r="HV256" s="8"/>
      <c r="HW256" s="8"/>
    </row>
    <row r="257" s="2" customFormat="1" ht="22" customHeight="1" spans="1:231">
      <c r="A257" s="21">
        <v>252</v>
      </c>
      <c r="B257" s="27" t="s">
        <v>311</v>
      </c>
      <c r="C257" s="27" t="s">
        <v>26</v>
      </c>
      <c r="D257" s="23">
        <v>52</v>
      </c>
      <c r="E257" s="21" t="s">
        <v>299</v>
      </c>
      <c r="F257" s="21" t="s">
        <v>24</v>
      </c>
      <c r="G257" s="21"/>
      <c r="H257" s="26">
        <v>149.6</v>
      </c>
      <c r="I257" s="26">
        <f t="shared" si="18"/>
        <v>0</v>
      </c>
      <c r="J257" s="25"/>
      <c r="K257" s="30">
        <v>74.8</v>
      </c>
      <c r="L257" s="26">
        <f t="shared" si="19"/>
        <v>0</v>
      </c>
      <c r="M257" s="25">
        <v>6</v>
      </c>
      <c r="N257" s="26">
        <v>598.4</v>
      </c>
      <c r="O257" s="26">
        <f t="shared" si="20"/>
        <v>3590.4</v>
      </c>
      <c r="P257" s="25"/>
      <c r="Q257" s="26">
        <v>299.18</v>
      </c>
      <c r="R257" s="26">
        <f t="shared" si="21"/>
        <v>0</v>
      </c>
      <c r="S257" s="32">
        <f t="shared" si="22"/>
        <v>3590.4</v>
      </c>
      <c r="T257" s="23"/>
      <c r="U257" s="27">
        <f t="shared" si="23"/>
        <v>36</v>
      </c>
      <c r="V257" s="38"/>
      <c r="W257" s="27">
        <v>30</v>
      </c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8"/>
      <c r="HF257" s="8"/>
      <c r="HG257" s="8"/>
      <c r="HH257" s="8"/>
      <c r="HI257" s="8"/>
      <c r="HJ257" s="8"/>
      <c r="HK257" s="8"/>
      <c r="HL257" s="8"/>
      <c r="HM257" s="8"/>
      <c r="HN257" s="8"/>
      <c r="HO257" s="8"/>
      <c r="HP257" s="8"/>
      <c r="HQ257" s="8"/>
      <c r="HR257" s="8"/>
      <c r="HS257" s="8"/>
      <c r="HT257" s="8"/>
      <c r="HU257" s="8"/>
      <c r="HV257" s="8"/>
      <c r="HW257" s="8"/>
    </row>
    <row r="258" s="2" customFormat="1" ht="22" customHeight="1" spans="1:231">
      <c r="A258" s="21">
        <v>253</v>
      </c>
      <c r="B258" s="27" t="s">
        <v>312</v>
      </c>
      <c r="C258" s="27" t="s">
        <v>22</v>
      </c>
      <c r="D258" s="23">
        <v>59</v>
      </c>
      <c r="E258" s="21" t="s">
        <v>299</v>
      </c>
      <c r="F258" s="21" t="s">
        <v>24</v>
      </c>
      <c r="G258" s="21"/>
      <c r="H258" s="26">
        <v>149.6</v>
      </c>
      <c r="I258" s="26">
        <f t="shared" si="18"/>
        <v>0</v>
      </c>
      <c r="J258" s="25"/>
      <c r="K258" s="30">
        <v>74.8</v>
      </c>
      <c r="L258" s="26">
        <f t="shared" si="19"/>
        <v>0</v>
      </c>
      <c r="M258" s="25">
        <v>6</v>
      </c>
      <c r="N258" s="26">
        <v>598.4</v>
      </c>
      <c r="O258" s="26">
        <f t="shared" si="20"/>
        <v>3590.4</v>
      </c>
      <c r="P258" s="25"/>
      <c r="Q258" s="26">
        <v>299.18</v>
      </c>
      <c r="R258" s="26">
        <f t="shared" si="21"/>
        <v>0</v>
      </c>
      <c r="S258" s="32">
        <f t="shared" si="22"/>
        <v>3590.4</v>
      </c>
      <c r="T258" s="23"/>
      <c r="U258" s="27">
        <f t="shared" si="23"/>
        <v>48</v>
      </c>
      <c r="V258" s="38"/>
      <c r="W258" s="27">
        <v>42</v>
      </c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8"/>
      <c r="HF258" s="8"/>
      <c r="HG258" s="8"/>
      <c r="HH258" s="8"/>
      <c r="HI258" s="8"/>
      <c r="HJ258" s="8"/>
      <c r="HK258" s="8"/>
      <c r="HL258" s="8"/>
      <c r="HM258" s="8"/>
      <c r="HN258" s="8"/>
      <c r="HO258" s="8"/>
      <c r="HP258" s="8"/>
      <c r="HQ258" s="8"/>
      <c r="HR258" s="8"/>
      <c r="HS258" s="8"/>
      <c r="HT258" s="8"/>
      <c r="HU258" s="8"/>
      <c r="HV258" s="8"/>
      <c r="HW258" s="8"/>
    </row>
    <row r="259" s="2" customFormat="1" ht="22" customHeight="1" spans="1:231">
      <c r="A259" s="21">
        <v>254</v>
      </c>
      <c r="B259" s="27" t="s">
        <v>313</v>
      </c>
      <c r="C259" s="27" t="s">
        <v>22</v>
      </c>
      <c r="D259" s="23">
        <v>62</v>
      </c>
      <c r="E259" s="21" t="s">
        <v>299</v>
      </c>
      <c r="F259" s="21" t="s">
        <v>24</v>
      </c>
      <c r="G259" s="21"/>
      <c r="H259" s="26">
        <v>149.6</v>
      </c>
      <c r="I259" s="26">
        <f t="shared" si="18"/>
        <v>0</v>
      </c>
      <c r="J259" s="25"/>
      <c r="K259" s="30">
        <v>74.8</v>
      </c>
      <c r="L259" s="26">
        <f t="shared" si="19"/>
        <v>0</v>
      </c>
      <c r="M259" s="25">
        <v>3</v>
      </c>
      <c r="N259" s="26">
        <v>598.4</v>
      </c>
      <c r="O259" s="26">
        <f t="shared" si="20"/>
        <v>1795.2</v>
      </c>
      <c r="P259" s="25">
        <v>3</v>
      </c>
      <c r="Q259" s="26">
        <v>299.18</v>
      </c>
      <c r="R259" s="26">
        <f t="shared" si="21"/>
        <v>897.54</v>
      </c>
      <c r="S259" s="32">
        <f t="shared" si="22"/>
        <v>2692.74</v>
      </c>
      <c r="T259" s="23"/>
      <c r="U259" s="27">
        <f t="shared" si="23"/>
        <v>39</v>
      </c>
      <c r="V259" s="38"/>
      <c r="W259" s="27">
        <v>36</v>
      </c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8"/>
      <c r="HF259" s="8"/>
      <c r="HG259" s="8"/>
      <c r="HH259" s="8"/>
      <c r="HI259" s="8"/>
      <c r="HJ259" s="8"/>
      <c r="HK259" s="8"/>
      <c r="HL259" s="8"/>
      <c r="HM259" s="8"/>
      <c r="HN259" s="8"/>
      <c r="HO259" s="8"/>
      <c r="HP259" s="8"/>
      <c r="HQ259" s="8"/>
      <c r="HR259" s="8"/>
      <c r="HS259" s="8"/>
      <c r="HT259" s="8"/>
      <c r="HU259" s="8"/>
      <c r="HV259" s="8"/>
      <c r="HW259" s="8"/>
    </row>
    <row r="260" s="2" customFormat="1" ht="21" customHeight="1" spans="1:231">
      <c r="A260" s="21">
        <v>255</v>
      </c>
      <c r="B260" s="27" t="s">
        <v>314</v>
      </c>
      <c r="C260" s="27" t="s">
        <v>22</v>
      </c>
      <c r="D260" s="23">
        <v>56</v>
      </c>
      <c r="E260" s="21" t="s">
        <v>299</v>
      </c>
      <c r="F260" s="21" t="s">
        <v>24</v>
      </c>
      <c r="G260" s="21">
        <v>6</v>
      </c>
      <c r="H260" s="26">
        <v>149.6</v>
      </c>
      <c r="I260" s="26">
        <f t="shared" si="18"/>
        <v>897.6</v>
      </c>
      <c r="J260" s="25">
        <v>6</v>
      </c>
      <c r="K260" s="30">
        <v>74.8</v>
      </c>
      <c r="L260" s="26">
        <f t="shared" si="19"/>
        <v>448.8</v>
      </c>
      <c r="M260" s="25"/>
      <c r="N260" s="26">
        <v>598.4</v>
      </c>
      <c r="O260" s="26">
        <f t="shared" si="20"/>
        <v>0</v>
      </c>
      <c r="P260" s="25"/>
      <c r="Q260" s="26">
        <v>299.18</v>
      </c>
      <c r="R260" s="26">
        <f t="shared" si="21"/>
        <v>0</v>
      </c>
      <c r="S260" s="32">
        <f t="shared" si="22"/>
        <v>1346.4</v>
      </c>
      <c r="T260" s="23"/>
      <c r="U260" s="27">
        <f t="shared" si="23"/>
        <v>14</v>
      </c>
      <c r="V260" s="38"/>
      <c r="W260" s="27">
        <v>8</v>
      </c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8"/>
      <c r="HF260" s="8"/>
      <c r="HG260" s="8"/>
      <c r="HH260" s="8"/>
      <c r="HI260" s="8"/>
      <c r="HJ260" s="8"/>
      <c r="HK260" s="8"/>
      <c r="HL260" s="8"/>
      <c r="HM260" s="8"/>
      <c r="HN260" s="8"/>
      <c r="HO260" s="8"/>
      <c r="HP260" s="8"/>
      <c r="HQ260" s="8"/>
      <c r="HR260" s="8"/>
      <c r="HS260" s="8"/>
      <c r="HT260" s="8"/>
      <c r="HU260" s="8"/>
      <c r="HV260" s="8"/>
      <c r="HW260" s="8"/>
    </row>
    <row r="261" s="2" customFormat="1" ht="22" customHeight="1" spans="1:231">
      <c r="A261" s="21">
        <v>256</v>
      </c>
      <c r="B261" s="22" t="s">
        <v>315</v>
      </c>
      <c r="C261" s="22" t="s">
        <v>22</v>
      </c>
      <c r="D261" s="23">
        <v>58</v>
      </c>
      <c r="E261" s="21" t="s">
        <v>299</v>
      </c>
      <c r="F261" s="21" t="s">
        <v>24</v>
      </c>
      <c r="G261" s="21"/>
      <c r="H261" s="26">
        <v>149.6</v>
      </c>
      <c r="I261" s="26">
        <f t="shared" si="18"/>
        <v>0</v>
      </c>
      <c r="J261" s="25"/>
      <c r="K261" s="30">
        <v>74.8</v>
      </c>
      <c r="L261" s="26">
        <f t="shared" si="19"/>
        <v>0</v>
      </c>
      <c r="M261" s="25">
        <v>6</v>
      </c>
      <c r="N261" s="26">
        <v>598.4</v>
      </c>
      <c r="O261" s="26">
        <f t="shared" si="20"/>
        <v>3590.4</v>
      </c>
      <c r="P261" s="25">
        <v>6</v>
      </c>
      <c r="Q261" s="26">
        <v>299.18</v>
      </c>
      <c r="R261" s="26">
        <f t="shared" si="21"/>
        <v>1795.08</v>
      </c>
      <c r="S261" s="32">
        <f t="shared" si="22"/>
        <v>5385.48</v>
      </c>
      <c r="T261" s="22"/>
      <c r="U261" s="27">
        <f t="shared" si="23"/>
        <v>24</v>
      </c>
      <c r="V261" s="38"/>
      <c r="W261" s="27">
        <v>18</v>
      </c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8"/>
      <c r="HF261" s="8"/>
      <c r="HG261" s="8"/>
      <c r="HH261" s="8"/>
      <c r="HI261" s="8"/>
      <c r="HJ261" s="8"/>
      <c r="HK261" s="8"/>
      <c r="HL261" s="8"/>
      <c r="HM261" s="8"/>
      <c r="HN261" s="8"/>
      <c r="HO261" s="8"/>
      <c r="HP261" s="8"/>
      <c r="HQ261" s="8"/>
      <c r="HR261" s="8"/>
      <c r="HS261" s="8"/>
      <c r="HT261" s="8"/>
      <c r="HU261" s="8"/>
      <c r="HV261" s="8"/>
      <c r="HW261" s="8"/>
    </row>
    <row r="262" s="2" customFormat="1" ht="22" customHeight="1" spans="1:231">
      <c r="A262" s="21">
        <v>257</v>
      </c>
      <c r="B262" s="27" t="s">
        <v>316</v>
      </c>
      <c r="C262" s="27" t="s">
        <v>26</v>
      </c>
      <c r="D262" s="23">
        <v>51</v>
      </c>
      <c r="E262" s="21" t="s">
        <v>299</v>
      </c>
      <c r="F262" s="21" t="s">
        <v>24</v>
      </c>
      <c r="G262" s="21"/>
      <c r="H262" s="26">
        <v>149.6</v>
      </c>
      <c r="I262" s="26">
        <f t="shared" si="18"/>
        <v>0</v>
      </c>
      <c r="J262" s="25"/>
      <c r="K262" s="30">
        <v>74.8</v>
      </c>
      <c r="L262" s="26">
        <f t="shared" si="19"/>
        <v>0</v>
      </c>
      <c r="M262" s="25">
        <v>6</v>
      </c>
      <c r="N262" s="26">
        <v>598.4</v>
      </c>
      <c r="O262" s="26">
        <f t="shared" si="20"/>
        <v>3590.4</v>
      </c>
      <c r="P262" s="25">
        <v>6</v>
      </c>
      <c r="Q262" s="26">
        <v>299.18</v>
      </c>
      <c r="R262" s="26">
        <f t="shared" si="21"/>
        <v>1795.08</v>
      </c>
      <c r="S262" s="32">
        <f t="shared" si="22"/>
        <v>5385.48</v>
      </c>
      <c r="T262" s="23"/>
      <c r="U262" s="27">
        <f t="shared" si="23"/>
        <v>48</v>
      </c>
      <c r="V262" s="38"/>
      <c r="W262" s="27">
        <v>42</v>
      </c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8"/>
      <c r="HF262" s="8"/>
      <c r="HG262" s="8"/>
      <c r="HH262" s="8"/>
      <c r="HI262" s="8"/>
      <c r="HJ262" s="8"/>
      <c r="HK262" s="8"/>
      <c r="HL262" s="8"/>
      <c r="HM262" s="8"/>
      <c r="HN262" s="8"/>
      <c r="HO262" s="8"/>
      <c r="HP262" s="8"/>
      <c r="HQ262" s="8"/>
      <c r="HR262" s="8"/>
      <c r="HS262" s="8"/>
      <c r="HT262" s="8"/>
      <c r="HU262" s="8"/>
      <c r="HV262" s="8"/>
      <c r="HW262" s="8"/>
    </row>
    <row r="263" s="2" customFormat="1" ht="22" customHeight="1" spans="1:23">
      <c r="A263" s="21" t="s">
        <v>317</v>
      </c>
      <c r="B263" s="27"/>
      <c r="C263" s="27"/>
      <c r="D263" s="23"/>
      <c r="E263" s="21"/>
      <c r="F263" s="21"/>
      <c r="G263" s="21">
        <f>SUM(G6:G262)</f>
        <v>190</v>
      </c>
      <c r="H263" s="26">
        <v>149.6</v>
      </c>
      <c r="I263" s="26">
        <f>SUM(I6:I262)</f>
        <v>28424</v>
      </c>
      <c r="J263" s="25">
        <f>SUM(J6:J262)</f>
        <v>183</v>
      </c>
      <c r="K263" s="30">
        <v>74.8</v>
      </c>
      <c r="L263" s="26">
        <f>SUM(L6:L262)</f>
        <v>13688.4</v>
      </c>
      <c r="M263" s="25">
        <f>SUM(M6:M262)</f>
        <v>1257</v>
      </c>
      <c r="N263" s="26">
        <v>598.4</v>
      </c>
      <c r="O263" s="26">
        <f>SUM(O6:O262)</f>
        <v>752188.800000002</v>
      </c>
      <c r="P263" s="25">
        <f>SUM(P6:P262)</f>
        <v>1119</v>
      </c>
      <c r="Q263" s="26">
        <v>299.18</v>
      </c>
      <c r="R263" s="26">
        <f>SUM(R6:R262)</f>
        <v>334782.42</v>
      </c>
      <c r="S263" s="32">
        <f>SUM(S6:S262)</f>
        <v>1129083.62</v>
      </c>
      <c r="T263" s="24"/>
      <c r="U263" s="27"/>
      <c r="V263" s="38"/>
      <c r="W263" s="44">
        <v>0</v>
      </c>
    </row>
  </sheetData>
  <mergeCells count="17">
    <mergeCell ref="A1:B1"/>
    <mergeCell ref="A2:V2"/>
    <mergeCell ref="G4:I4"/>
    <mergeCell ref="J4:L4"/>
    <mergeCell ref="M4:O4"/>
    <mergeCell ref="P4:R4"/>
    <mergeCell ref="A4:A5"/>
    <mergeCell ref="B4:B5"/>
    <mergeCell ref="C4:C5"/>
    <mergeCell ref="D4:D5"/>
    <mergeCell ref="E4:E5"/>
    <mergeCell ref="F4:F5"/>
    <mergeCell ref="S4:S5"/>
    <mergeCell ref="T4:T5"/>
    <mergeCell ref="U4:U5"/>
    <mergeCell ref="V4:V5"/>
    <mergeCell ref="W4:W5"/>
  </mergeCells>
  <conditionalFormatting sqref="B190">
    <cfRule type="expression" dxfId="0" priority="24">
      <formula>AND(COUNTIF($B$190,B190)+COUNTIF($B$226:$B$227,B190)&gt;1,NOT(ISBLANK(B190)))</formula>
    </cfRule>
  </conditionalFormatting>
  <conditionalFormatting sqref="B196">
    <cfRule type="expression" dxfId="0" priority="21">
      <formula>AND(COUNTIF($B$4:$B$189,B196)+COUNTIF($B$191:$B$210,B196)&gt;1,NOT(ISBLANK(B196)))</formula>
    </cfRule>
  </conditionalFormatting>
  <conditionalFormatting sqref="B211">
    <cfRule type="expression" dxfId="0" priority="17">
      <formula>AND(COUNTIF($B$4:$B$189,B211)+COUNTIF($B$191:$B$210,B211)&gt;1,NOT(ISBLANK(B211)))</formula>
    </cfRule>
  </conditionalFormatting>
  <conditionalFormatting sqref="B226">
    <cfRule type="expression" dxfId="0" priority="11">
      <formula>AND(COUNTIF($B$4:$B$189,B226)+COUNTIF($B$191:$B$210,B226)&gt;1,NOT(ISBLANK(B226)))</formula>
    </cfRule>
  </conditionalFormatting>
  <conditionalFormatting sqref="B227">
    <cfRule type="expression" dxfId="0" priority="10">
      <formula>AND(COUNTIF($B$4:$B$189,B227)+COUNTIF($B$191:$B$210,B227)&gt;1,NOT(ISBLANK(B227)))</formula>
    </cfRule>
  </conditionalFormatting>
  <conditionalFormatting sqref="B4:B189 B228:B262 B191:B195 B197:B210 B212:B225">
    <cfRule type="expression" dxfId="0" priority="28">
      <formula>AND(COUNTIF($B$4:$B$189,B4)+COUNTIF($B$191:$B$210,B4)&gt;1,NOT(ISBLANK(B4)))</formula>
    </cfRule>
  </conditionalFormatting>
  <pageMargins left="0.75" right="0.314583333333333" top="1" bottom="0.550694444444444" header="0.5" footer="0.5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gffg</dc:creator>
  <cp:lastModifiedBy>若兰</cp:lastModifiedBy>
  <dcterms:created xsi:type="dcterms:W3CDTF">2018-11-26T02:39:00Z</dcterms:created>
  <dcterms:modified xsi:type="dcterms:W3CDTF">2022-08-03T09:54:48Z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08A9354C8EB448F3AB6E9EAE35F51BE3</vt:lpwstr>
  </property>
</Properties>
</file>